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nburgh\Downloads\"/>
    </mc:Choice>
  </mc:AlternateContent>
  <bookViews>
    <workbookView xWindow="0" yWindow="0" windowWidth="28800" windowHeight="12435" activeTab="3"/>
  </bookViews>
  <sheets>
    <sheet name="Strength Programme" sheetId="1" r:id="rId1"/>
    <sheet name="Metabolic Programme" sheetId="2" r:id="rId2"/>
    <sheet name="Neural Group" sheetId="3" r:id="rId3"/>
    <sheet name="Size Group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4" l="1"/>
  <c r="T30" i="4" s="1"/>
  <c r="U30" i="4" s="1"/>
  <c r="R30" i="4"/>
  <c r="Q30" i="4"/>
  <c r="O30" i="4"/>
  <c r="P30" i="4" s="1"/>
  <c r="N30" i="4"/>
  <c r="M30" i="4"/>
  <c r="L30" i="4"/>
  <c r="I30" i="4"/>
  <c r="H30" i="4"/>
  <c r="J30" i="4" s="1"/>
  <c r="K30" i="4" s="1"/>
  <c r="G30" i="4"/>
  <c r="D30" i="4"/>
  <c r="C30" i="4"/>
  <c r="E30" i="4" s="1"/>
  <c r="F30" i="4" s="1"/>
  <c r="B30" i="4"/>
  <c r="S29" i="4"/>
  <c r="T29" i="4" s="1"/>
  <c r="U29" i="4" s="1"/>
  <c r="R29" i="4"/>
  <c r="Q29" i="4"/>
  <c r="O29" i="4"/>
  <c r="P29" i="4" s="1"/>
  <c r="N29" i="4"/>
  <c r="M29" i="4"/>
  <c r="L29" i="4"/>
  <c r="I29" i="4"/>
  <c r="H29" i="4"/>
  <c r="J29" i="4" s="1"/>
  <c r="K29" i="4" s="1"/>
  <c r="G29" i="4"/>
  <c r="D29" i="4"/>
  <c r="C29" i="4"/>
  <c r="E29" i="4" s="1"/>
  <c r="F29" i="4" s="1"/>
  <c r="B29" i="4"/>
  <c r="S24" i="4"/>
  <c r="T24" i="4" s="1"/>
  <c r="U24" i="4" s="1"/>
  <c r="R24" i="4"/>
  <c r="R25" i="4" s="1"/>
  <c r="Q24" i="4"/>
  <c r="Q25" i="4" s="1"/>
  <c r="O24" i="4"/>
  <c r="P24" i="4" s="1"/>
  <c r="N24" i="4"/>
  <c r="N25" i="4" s="1"/>
  <c r="M24" i="4"/>
  <c r="M25" i="4" s="1"/>
  <c r="L24" i="4"/>
  <c r="L25" i="4" s="1"/>
  <c r="I24" i="4"/>
  <c r="I25" i="4" s="1"/>
  <c r="H24" i="4"/>
  <c r="H25" i="4" s="1"/>
  <c r="J25" i="4" s="1"/>
  <c r="K25" i="4" s="1"/>
  <c r="G24" i="4"/>
  <c r="G25" i="4" s="1"/>
  <c r="D24" i="4"/>
  <c r="D25" i="4" s="1"/>
  <c r="C24" i="4"/>
  <c r="E24" i="4" s="1"/>
  <c r="F24" i="4" s="1"/>
  <c r="B24" i="4"/>
  <c r="B25" i="4" s="1"/>
  <c r="S23" i="4"/>
  <c r="T23" i="4" s="1"/>
  <c r="U23" i="4" s="1"/>
  <c r="R23" i="4"/>
  <c r="Q23" i="4"/>
  <c r="O23" i="4"/>
  <c r="P23" i="4" s="1"/>
  <c r="N23" i="4"/>
  <c r="M23" i="4"/>
  <c r="L23" i="4"/>
  <c r="I23" i="4"/>
  <c r="H23" i="4"/>
  <c r="J23" i="4" s="1"/>
  <c r="K23" i="4" s="1"/>
  <c r="G23" i="4"/>
  <c r="D23" i="4"/>
  <c r="C23" i="4"/>
  <c r="E23" i="4" s="1"/>
  <c r="F23" i="4" s="1"/>
  <c r="B23" i="4"/>
  <c r="S21" i="4"/>
  <c r="T21" i="4" s="1"/>
  <c r="U21" i="4" s="1"/>
  <c r="R21" i="4"/>
  <c r="R22" i="4" s="1"/>
  <c r="Q21" i="4"/>
  <c r="Q22" i="4" s="1"/>
  <c r="O21" i="4"/>
  <c r="P21" i="4" s="1"/>
  <c r="N21" i="4"/>
  <c r="N22" i="4" s="1"/>
  <c r="M21" i="4"/>
  <c r="M22" i="4" s="1"/>
  <c r="L21" i="4"/>
  <c r="L22" i="4" s="1"/>
  <c r="I21" i="4"/>
  <c r="I22" i="4" s="1"/>
  <c r="H21" i="4"/>
  <c r="J21" i="4" s="1"/>
  <c r="K21" i="4" s="1"/>
  <c r="G21" i="4"/>
  <c r="G22" i="4" s="1"/>
  <c r="D21" i="4"/>
  <c r="D22" i="4" s="1"/>
  <c r="C21" i="4"/>
  <c r="E21" i="4" s="1"/>
  <c r="F21" i="4" s="1"/>
  <c r="B21" i="4"/>
  <c r="B22" i="4" s="1"/>
  <c r="S17" i="4"/>
  <c r="T17" i="4" s="1"/>
  <c r="U17" i="4" s="1"/>
  <c r="R17" i="4"/>
  <c r="Q17" i="4"/>
  <c r="O17" i="4"/>
  <c r="P17" i="4" s="1"/>
  <c r="N17" i="4"/>
  <c r="M17" i="4"/>
  <c r="L17" i="4"/>
  <c r="I17" i="4"/>
  <c r="H17" i="4"/>
  <c r="J17" i="4" s="1"/>
  <c r="K17" i="4" s="1"/>
  <c r="G17" i="4"/>
  <c r="D17" i="4"/>
  <c r="C17" i="4"/>
  <c r="E17" i="4" s="1"/>
  <c r="F17" i="4" s="1"/>
  <c r="B17" i="4"/>
  <c r="S16" i="4"/>
  <c r="T16" i="4" s="1"/>
  <c r="U16" i="4" s="1"/>
  <c r="R16" i="4"/>
  <c r="Q16" i="4"/>
  <c r="O16" i="4"/>
  <c r="P16" i="4" s="1"/>
  <c r="N16" i="4"/>
  <c r="M16" i="4"/>
  <c r="L16" i="4"/>
  <c r="I16" i="4"/>
  <c r="H16" i="4"/>
  <c r="J16" i="4" s="1"/>
  <c r="K16" i="4" s="1"/>
  <c r="G16" i="4"/>
  <c r="D16" i="4"/>
  <c r="C16" i="4"/>
  <c r="E16" i="4" s="1"/>
  <c r="F16" i="4" s="1"/>
  <c r="B16" i="4"/>
  <c r="T13" i="4"/>
  <c r="U13" i="4" s="1"/>
  <c r="P13" i="4"/>
  <c r="O13" i="4"/>
  <c r="J13" i="4"/>
  <c r="K13" i="4" s="1"/>
  <c r="F13" i="4"/>
  <c r="E13" i="4"/>
  <c r="T12" i="4"/>
  <c r="U12" i="4" s="1"/>
  <c r="P12" i="4"/>
  <c r="O12" i="4"/>
  <c r="J12" i="4"/>
  <c r="K12" i="4" s="1"/>
  <c r="F12" i="4"/>
  <c r="E12" i="4"/>
  <c r="T11" i="4"/>
  <c r="U11" i="4" s="1"/>
  <c r="P11" i="4"/>
  <c r="O11" i="4"/>
  <c r="J11" i="4"/>
  <c r="K11" i="4" s="1"/>
  <c r="F11" i="4"/>
  <c r="E11" i="4"/>
  <c r="S25" i="3"/>
  <c r="Q25" i="3"/>
  <c r="S24" i="3"/>
  <c r="R24" i="3"/>
  <c r="R25" i="3" s="1"/>
  <c r="Q24" i="3"/>
  <c r="M25" i="3"/>
  <c r="L25" i="3"/>
  <c r="N24" i="3"/>
  <c r="N25" i="3" s="1"/>
  <c r="M24" i="3"/>
  <c r="L24" i="3"/>
  <c r="H25" i="3"/>
  <c r="G25" i="3"/>
  <c r="I24" i="3"/>
  <c r="I25" i="3" s="1"/>
  <c r="H24" i="3"/>
  <c r="G24" i="3"/>
  <c r="D25" i="3"/>
  <c r="B25" i="3"/>
  <c r="D24" i="3"/>
  <c r="C24" i="3"/>
  <c r="C25" i="3" s="1"/>
  <c r="B24" i="3"/>
  <c r="S23" i="3"/>
  <c r="R23" i="3"/>
  <c r="Q23" i="3"/>
  <c r="N23" i="3"/>
  <c r="M23" i="3"/>
  <c r="L23" i="3"/>
  <c r="I23" i="3"/>
  <c r="H23" i="3"/>
  <c r="G23" i="3"/>
  <c r="D23" i="3"/>
  <c r="C23" i="3"/>
  <c r="B23" i="3"/>
  <c r="F22" i="3"/>
  <c r="F21" i="3"/>
  <c r="S21" i="3"/>
  <c r="R21" i="3"/>
  <c r="Q21" i="3"/>
  <c r="N21" i="3"/>
  <c r="N22" i="3" s="1"/>
  <c r="M21" i="3"/>
  <c r="L21" i="3"/>
  <c r="L22" i="3" s="1"/>
  <c r="I21" i="3"/>
  <c r="H21" i="3"/>
  <c r="G21" i="3"/>
  <c r="G22" i="3" s="1"/>
  <c r="D21" i="3"/>
  <c r="D22" i="3" s="1"/>
  <c r="C21" i="3"/>
  <c r="B21" i="3"/>
  <c r="S30" i="3"/>
  <c r="R30" i="3"/>
  <c r="Q30" i="3"/>
  <c r="N30" i="3"/>
  <c r="M30" i="3"/>
  <c r="O30" i="3" s="1"/>
  <c r="P30" i="3" s="1"/>
  <c r="L30" i="3"/>
  <c r="I30" i="3"/>
  <c r="H30" i="3"/>
  <c r="J30" i="3" s="1"/>
  <c r="K30" i="3" s="1"/>
  <c r="G30" i="3"/>
  <c r="D30" i="3"/>
  <c r="E30" i="3" s="1"/>
  <c r="F30" i="3" s="1"/>
  <c r="C30" i="3"/>
  <c r="B30" i="3"/>
  <c r="S29" i="3"/>
  <c r="R29" i="3"/>
  <c r="Q29" i="3"/>
  <c r="N29" i="3"/>
  <c r="O29" i="3" s="1"/>
  <c r="P29" i="3" s="1"/>
  <c r="M29" i="3"/>
  <c r="L29" i="3"/>
  <c r="J29" i="3"/>
  <c r="K29" i="3" s="1"/>
  <c r="I29" i="3"/>
  <c r="H29" i="3"/>
  <c r="G29" i="3"/>
  <c r="D29" i="3"/>
  <c r="C29" i="3"/>
  <c r="E29" i="3" s="1"/>
  <c r="F29" i="3" s="1"/>
  <c r="B29" i="3"/>
  <c r="S17" i="3"/>
  <c r="R17" i="3"/>
  <c r="Q17" i="3"/>
  <c r="N17" i="3"/>
  <c r="M17" i="3"/>
  <c r="L17" i="3"/>
  <c r="I17" i="3"/>
  <c r="H17" i="3"/>
  <c r="G17" i="3"/>
  <c r="D17" i="3"/>
  <c r="C17" i="3"/>
  <c r="B17" i="3"/>
  <c r="T13" i="3"/>
  <c r="U13" i="3" s="1"/>
  <c r="T12" i="3"/>
  <c r="U12" i="3" s="1"/>
  <c r="T11" i="3"/>
  <c r="U11" i="3" s="1"/>
  <c r="O13" i="3"/>
  <c r="P13" i="3" s="1"/>
  <c r="O12" i="3"/>
  <c r="P12" i="3" s="1"/>
  <c r="O11" i="3"/>
  <c r="P11" i="3" s="1"/>
  <c r="K13" i="3"/>
  <c r="J13" i="3"/>
  <c r="J12" i="3"/>
  <c r="K12" i="3" s="1"/>
  <c r="K11" i="3"/>
  <c r="J11" i="3"/>
  <c r="F11" i="3"/>
  <c r="F12" i="3"/>
  <c r="F13" i="3"/>
  <c r="E13" i="3"/>
  <c r="E12" i="3"/>
  <c r="C22" i="3"/>
  <c r="S22" i="3"/>
  <c r="R22" i="3"/>
  <c r="Q22" i="3"/>
  <c r="I22" i="3"/>
  <c r="B22" i="3"/>
  <c r="S16" i="3"/>
  <c r="R16" i="3"/>
  <c r="Q16" i="3"/>
  <c r="N16" i="3"/>
  <c r="M16" i="3"/>
  <c r="L16" i="3"/>
  <c r="I16" i="3"/>
  <c r="H16" i="3"/>
  <c r="G16" i="3"/>
  <c r="D16" i="3"/>
  <c r="C16" i="3"/>
  <c r="B16" i="3"/>
  <c r="E11" i="3"/>
  <c r="W35" i="2"/>
  <c r="S35" i="2"/>
  <c r="G35" i="2"/>
  <c r="C35" i="2"/>
  <c r="X34" i="2"/>
  <c r="X35" i="2" s="1"/>
  <c r="W34" i="2"/>
  <c r="Y34" i="2" s="1"/>
  <c r="Z34" i="2" s="1"/>
  <c r="V34" i="2"/>
  <c r="V35" i="2" s="1"/>
  <c r="T34" i="2"/>
  <c r="U34" i="2" s="1"/>
  <c r="S34" i="2"/>
  <c r="R34" i="2"/>
  <c r="R35" i="2" s="1"/>
  <c r="T35" i="2" s="1"/>
  <c r="U35" i="2" s="1"/>
  <c r="Q34" i="2"/>
  <c r="Q35" i="2" s="1"/>
  <c r="N34" i="2"/>
  <c r="N35" i="2" s="1"/>
  <c r="M34" i="2"/>
  <c r="M35" i="2" s="1"/>
  <c r="L34" i="2"/>
  <c r="O34" i="2" s="1"/>
  <c r="P34" i="2" s="1"/>
  <c r="I34" i="2"/>
  <c r="I35" i="2" s="1"/>
  <c r="H34" i="2"/>
  <c r="J34" i="2" s="1"/>
  <c r="K34" i="2" s="1"/>
  <c r="G34" i="2"/>
  <c r="D34" i="2"/>
  <c r="D35" i="2" s="1"/>
  <c r="C34" i="2"/>
  <c r="E34" i="2" s="1"/>
  <c r="F34" i="2" s="1"/>
  <c r="B34" i="2"/>
  <c r="B35" i="2" s="1"/>
  <c r="Y33" i="2"/>
  <c r="Z33" i="2" s="1"/>
  <c r="X33" i="2"/>
  <c r="W33" i="2"/>
  <c r="V33" i="2"/>
  <c r="S33" i="2"/>
  <c r="R33" i="2"/>
  <c r="Q33" i="2"/>
  <c r="T33" i="2" s="1"/>
  <c r="U33" i="2" s="1"/>
  <c r="N33" i="2"/>
  <c r="M33" i="2"/>
  <c r="O33" i="2" s="1"/>
  <c r="P33" i="2" s="1"/>
  <c r="L33" i="2"/>
  <c r="I33" i="2"/>
  <c r="H33" i="2"/>
  <c r="J33" i="2" s="1"/>
  <c r="K33" i="2" s="1"/>
  <c r="G33" i="2"/>
  <c r="E33" i="2"/>
  <c r="F33" i="2" s="1"/>
  <c r="D33" i="2"/>
  <c r="C33" i="2"/>
  <c r="B33" i="2"/>
  <c r="V32" i="2"/>
  <c r="R32" i="2"/>
  <c r="N32" i="2"/>
  <c r="B32" i="2"/>
  <c r="X31" i="2"/>
  <c r="X32" i="2" s="1"/>
  <c r="W31" i="2"/>
  <c r="Y31" i="2" s="1"/>
  <c r="Z31" i="2" s="1"/>
  <c r="V31" i="2"/>
  <c r="S31" i="2"/>
  <c r="S32" i="2" s="1"/>
  <c r="R31" i="2"/>
  <c r="T31" i="2" s="1"/>
  <c r="U31" i="2" s="1"/>
  <c r="Q31" i="2"/>
  <c r="Q32" i="2" s="1"/>
  <c r="O31" i="2"/>
  <c r="P31" i="2" s="1"/>
  <c r="N31" i="2"/>
  <c r="M31" i="2"/>
  <c r="M32" i="2" s="1"/>
  <c r="O32" i="2" s="1"/>
  <c r="P32" i="2" s="1"/>
  <c r="L31" i="2"/>
  <c r="L32" i="2" s="1"/>
  <c r="I31" i="2"/>
  <c r="I32" i="2" s="1"/>
  <c r="H31" i="2"/>
  <c r="H32" i="2" s="1"/>
  <c r="G31" i="2"/>
  <c r="J31" i="2" s="1"/>
  <c r="K31" i="2" s="1"/>
  <c r="D31" i="2"/>
  <c r="D32" i="2" s="1"/>
  <c r="C31" i="2"/>
  <c r="E31" i="2" s="1"/>
  <c r="F31" i="2" s="1"/>
  <c r="B31" i="2"/>
  <c r="W27" i="2"/>
  <c r="S27" i="2"/>
  <c r="G27" i="2"/>
  <c r="C27" i="2"/>
  <c r="X26" i="2"/>
  <c r="X27" i="2" s="1"/>
  <c r="W26" i="2"/>
  <c r="V26" i="2"/>
  <c r="V27" i="2" s="1"/>
  <c r="T26" i="2"/>
  <c r="U26" i="2" s="1"/>
  <c r="S26" i="2"/>
  <c r="R26" i="2"/>
  <c r="R27" i="2" s="1"/>
  <c r="T27" i="2" s="1"/>
  <c r="U27" i="2" s="1"/>
  <c r="Q26" i="2"/>
  <c r="Q27" i="2" s="1"/>
  <c r="N26" i="2"/>
  <c r="N27" i="2" s="1"/>
  <c r="M26" i="2"/>
  <c r="O26" i="2" s="1"/>
  <c r="P26" i="2" s="1"/>
  <c r="L26" i="2"/>
  <c r="L27" i="2" s="1"/>
  <c r="I26" i="2"/>
  <c r="I27" i="2" s="1"/>
  <c r="H26" i="2"/>
  <c r="J26" i="2" s="1"/>
  <c r="K26" i="2" s="1"/>
  <c r="G26" i="2"/>
  <c r="D26" i="2"/>
  <c r="D27" i="2" s="1"/>
  <c r="C26" i="2"/>
  <c r="B26" i="2"/>
  <c r="B27" i="2" s="1"/>
  <c r="Y25" i="2"/>
  <c r="Z25" i="2" s="1"/>
  <c r="X25" i="2"/>
  <c r="W25" i="2"/>
  <c r="V25" i="2"/>
  <c r="S25" i="2"/>
  <c r="R25" i="2"/>
  <c r="T25" i="2" s="1"/>
  <c r="U25" i="2" s="1"/>
  <c r="Q25" i="2"/>
  <c r="N25" i="2"/>
  <c r="M25" i="2"/>
  <c r="O25" i="2" s="1"/>
  <c r="P25" i="2" s="1"/>
  <c r="L25" i="2"/>
  <c r="I25" i="2"/>
  <c r="J25" i="2" s="1"/>
  <c r="K25" i="2" s="1"/>
  <c r="H25" i="2"/>
  <c r="G25" i="2"/>
  <c r="E25" i="2"/>
  <c r="F25" i="2" s="1"/>
  <c r="D25" i="2"/>
  <c r="C25" i="2"/>
  <c r="B25" i="2"/>
  <c r="V24" i="2"/>
  <c r="R24" i="2"/>
  <c r="N24" i="2"/>
  <c r="B24" i="2"/>
  <c r="X23" i="2"/>
  <c r="X24" i="2" s="1"/>
  <c r="W23" i="2"/>
  <c r="Y23" i="2" s="1"/>
  <c r="Z23" i="2" s="1"/>
  <c r="V23" i="2"/>
  <c r="S23" i="2"/>
  <c r="S24" i="2" s="1"/>
  <c r="R23" i="2"/>
  <c r="Q23" i="2"/>
  <c r="Q24" i="2" s="1"/>
  <c r="O23" i="2"/>
  <c r="P23" i="2" s="1"/>
  <c r="N23" i="2"/>
  <c r="M23" i="2"/>
  <c r="M24" i="2" s="1"/>
  <c r="O24" i="2" s="1"/>
  <c r="P24" i="2" s="1"/>
  <c r="L23" i="2"/>
  <c r="L24" i="2" s="1"/>
  <c r="I23" i="2"/>
  <c r="I24" i="2" s="1"/>
  <c r="H23" i="2"/>
  <c r="J23" i="2" s="1"/>
  <c r="K23" i="2" s="1"/>
  <c r="G23" i="2"/>
  <c r="G24" i="2" s="1"/>
  <c r="D23" i="2"/>
  <c r="D24" i="2" s="1"/>
  <c r="C23" i="2"/>
  <c r="E23" i="2" s="1"/>
  <c r="F23" i="2" s="1"/>
  <c r="B23" i="2"/>
  <c r="Z12" i="2"/>
  <c r="Z11" i="2"/>
  <c r="U12" i="2"/>
  <c r="U11" i="2"/>
  <c r="P12" i="2"/>
  <c r="P11" i="2"/>
  <c r="K12" i="2"/>
  <c r="K11" i="2"/>
  <c r="Y19" i="2"/>
  <c r="Z19" i="2" s="1"/>
  <c r="Y18" i="2"/>
  <c r="Z18" i="2" s="1"/>
  <c r="Y17" i="2"/>
  <c r="Z17" i="2" s="1"/>
  <c r="Y16" i="2"/>
  <c r="Z16" i="2" s="1"/>
  <c r="Y15" i="2"/>
  <c r="Z15" i="2" s="1"/>
  <c r="U19" i="2"/>
  <c r="T19" i="2"/>
  <c r="T18" i="2"/>
  <c r="U18" i="2" s="1"/>
  <c r="U17" i="2"/>
  <c r="T17" i="2"/>
  <c r="T16" i="2"/>
  <c r="U16" i="2" s="1"/>
  <c r="U15" i="2"/>
  <c r="T15" i="2"/>
  <c r="P19" i="2"/>
  <c r="O19" i="2"/>
  <c r="O18" i="2"/>
  <c r="P18" i="2" s="1"/>
  <c r="P17" i="2"/>
  <c r="O17" i="2"/>
  <c r="O16" i="2"/>
  <c r="P16" i="2" s="1"/>
  <c r="P15" i="2"/>
  <c r="O15" i="2"/>
  <c r="J19" i="2"/>
  <c r="K19" i="2" s="1"/>
  <c r="J18" i="2"/>
  <c r="K18" i="2" s="1"/>
  <c r="J17" i="2"/>
  <c r="K17" i="2" s="1"/>
  <c r="J16" i="2"/>
  <c r="K16" i="2" s="1"/>
  <c r="J15" i="2"/>
  <c r="K15" i="2" s="1"/>
  <c r="X19" i="2"/>
  <c r="V19" i="2"/>
  <c r="X18" i="2"/>
  <c r="W18" i="2"/>
  <c r="W19" i="2" s="1"/>
  <c r="V18" i="2"/>
  <c r="X17" i="2"/>
  <c r="W17" i="2"/>
  <c r="V17" i="2"/>
  <c r="W16" i="2"/>
  <c r="V16" i="2"/>
  <c r="X15" i="2"/>
  <c r="X16" i="2" s="1"/>
  <c r="W15" i="2"/>
  <c r="V15" i="2"/>
  <c r="R19" i="2"/>
  <c r="Q19" i="2"/>
  <c r="S18" i="2"/>
  <c r="S19" i="2" s="1"/>
  <c r="R18" i="2"/>
  <c r="Q18" i="2"/>
  <c r="S17" i="2"/>
  <c r="R17" i="2"/>
  <c r="Q17" i="2"/>
  <c r="S16" i="2"/>
  <c r="R16" i="2"/>
  <c r="Q16" i="2"/>
  <c r="S15" i="2"/>
  <c r="R15" i="2"/>
  <c r="Q15" i="2"/>
  <c r="M19" i="2"/>
  <c r="L19" i="2"/>
  <c r="N18" i="2"/>
  <c r="N19" i="2" s="1"/>
  <c r="M18" i="2"/>
  <c r="L18" i="2"/>
  <c r="N17" i="2"/>
  <c r="M17" i="2"/>
  <c r="L17" i="2"/>
  <c r="N16" i="2"/>
  <c r="M16" i="2"/>
  <c r="N15" i="2"/>
  <c r="M15" i="2"/>
  <c r="L15" i="2"/>
  <c r="L16" i="2" s="1"/>
  <c r="I19" i="2"/>
  <c r="H19" i="2"/>
  <c r="G19" i="2"/>
  <c r="I18" i="2"/>
  <c r="H18" i="2"/>
  <c r="G18" i="2"/>
  <c r="I17" i="2"/>
  <c r="H17" i="2"/>
  <c r="G17" i="2"/>
  <c r="I16" i="2"/>
  <c r="H16" i="2"/>
  <c r="I15" i="2"/>
  <c r="H15" i="2"/>
  <c r="G15" i="2"/>
  <c r="G16" i="2" s="1"/>
  <c r="F19" i="2"/>
  <c r="F18" i="2"/>
  <c r="F17" i="2"/>
  <c r="F16" i="2"/>
  <c r="F12" i="2"/>
  <c r="F11" i="2"/>
  <c r="F15" i="2"/>
  <c r="D17" i="2"/>
  <c r="C17" i="2"/>
  <c r="E17" i="2" s="1"/>
  <c r="B17" i="2"/>
  <c r="D19" i="2"/>
  <c r="C19" i="2"/>
  <c r="B19" i="2"/>
  <c r="C16" i="2"/>
  <c r="B16" i="2"/>
  <c r="D18" i="2"/>
  <c r="C18" i="2"/>
  <c r="B18" i="2"/>
  <c r="D15" i="2"/>
  <c r="D16" i="2" s="1"/>
  <c r="C15" i="2"/>
  <c r="B15" i="2"/>
  <c r="Y12" i="2"/>
  <c r="T12" i="2"/>
  <c r="O12" i="2"/>
  <c r="J12" i="2"/>
  <c r="E12" i="2"/>
  <c r="Y11" i="2"/>
  <c r="T11" i="2"/>
  <c r="O11" i="2"/>
  <c r="J11" i="2"/>
  <c r="E11" i="2"/>
  <c r="O22" i="4" l="1"/>
  <c r="P22" i="4" s="1"/>
  <c r="O25" i="4"/>
  <c r="P25" i="4" s="1"/>
  <c r="T25" i="4"/>
  <c r="U25" i="4" s="1"/>
  <c r="T22" i="4"/>
  <c r="U22" i="4" s="1"/>
  <c r="S22" i="4"/>
  <c r="H22" i="4"/>
  <c r="J22" i="4" s="1"/>
  <c r="K22" i="4" s="1"/>
  <c r="J24" i="4"/>
  <c r="K24" i="4" s="1"/>
  <c r="C22" i="4"/>
  <c r="E22" i="4" s="1"/>
  <c r="F22" i="4" s="1"/>
  <c r="C25" i="4"/>
  <c r="E25" i="4" s="1"/>
  <c r="F25" i="4" s="1"/>
  <c r="S25" i="4"/>
  <c r="O16" i="3"/>
  <c r="P16" i="3" s="1"/>
  <c r="O23" i="3"/>
  <c r="P23" i="3" s="1"/>
  <c r="E17" i="3"/>
  <c r="F17" i="3" s="1"/>
  <c r="J21" i="3"/>
  <c r="K21" i="3" s="1"/>
  <c r="E24" i="3"/>
  <c r="F24" i="3" s="1"/>
  <c r="J23" i="3"/>
  <c r="K23" i="3" s="1"/>
  <c r="T23" i="3"/>
  <c r="U23" i="3" s="1"/>
  <c r="O24" i="3"/>
  <c r="P24" i="3" s="1"/>
  <c r="O25" i="3"/>
  <c r="P25" i="3" s="1"/>
  <c r="E16" i="3"/>
  <c r="F16" i="3" s="1"/>
  <c r="E22" i="3"/>
  <c r="E25" i="3"/>
  <c r="F25" i="3" s="1"/>
  <c r="J17" i="3"/>
  <c r="K17" i="3" s="1"/>
  <c r="T22" i="3"/>
  <c r="U22" i="3" s="1"/>
  <c r="T16" i="3"/>
  <c r="U16" i="3" s="1"/>
  <c r="O17" i="3"/>
  <c r="P17" i="3" s="1"/>
  <c r="T17" i="3"/>
  <c r="U17" i="3" s="1"/>
  <c r="O21" i="3"/>
  <c r="P21" i="3" s="1"/>
  <c r="E23" i="3"/>
  <c r="F23" i="3" s="1"/>
  <c r="T24" i="3"/>
  <c r="U24" i="3" s="1"/>
  <c r="T25" i="3"/>
  <c r="U25" i="3" s="1"/>
  <c r="J25" i="3"/>
  <c r="K25" i="3" s="1"/>
  <c r="J16" i="3"/>
  <c r="K16" i="3" s="1"/>
  <c r="E21" i="3"/>
  <c r="H22" i="3"/>
  <c r="J22" i="3" s="1"/>
  <c r="K22" i="3" s="1"/>
  <c r="M22" i="3"/>
  <c r="O22" i="3" s="1"/>
  <c r="P22" i="3" s="1"/>
  <c r="J24" i="3"/>
  <c r="K24" i="3" s="1"/>
  <c r="T29" i="3"/>
  <c r="U29" i="3" s="1"/>
  <c r="T30" i="3"/>
  <c r="U30" i="3" s="1"/>
  <c r="T21" i="3"/>
  <c r="U21" i="3" s="1"/>
  <c r="J32" i="2"/>
  <c r="K32" i="2" s="1"/>
  <c r="Y35" i="2"/>
  <c r="Z35" i="2" s="1"/>
  <c r="E35" i="2"/>
  <c r="F35" i="2" s="1"/>
  <c r="T32" i="2"/>
  <c r="U32" i="2" s="1"/>
  <c r="C32" i="2"/>
  <c r="E32" i="2" s="1"/>
  <c r="F32" i="2" s="1"/>
  <c r="G32" i="2"/>
  <c r="W32" i="2"/>
  <c r="Y32" i="2" s="1"/>
  <c r="Z32" i="2" s="1"/>
  <c r="H35" i="2"/>
  <c r="J35" i="2" s="1"/>
  <c r="K35" i="2" s="1"/>
  <c r="L35" i="2"/>
  <c r="O35" i="2" s="1"/>
  <c r="P35" i="2" s="1"/>
  <c r="Y27" i="2"/>
  <c r="Z27" i="2" s="1"/>
  <c r="E27" i="2"/>
  <c r="F27" i="2" s="1"/>
  <c r="T24" i="2"/>
  <c r="U24" i="2" s="1"/>
  <c r="T23" i="2"/>
  <c r="U23" i="2" s="1"/>
  <c r="C24" i="2"/>
  <c r="E24" i="2" s="1"/>
  <c r="F24" i="2" s="1"/>
  <c r="W24" i="2"/>
  <c r="Y24" i="2" s="1"/>
  <c r="Z24" i="2" s="1"/>
  <c r="E26" i="2"/>
  <c r="F26" i="2" s="1"/>
  <c r="Y26" i="2"/>
  <c r="Z26" i="2" s="1"/>
  <c r="H27" i="2"/>
  <c r="J27" i="2" s="1"/>
  <c r="K27" i="2" s="1"/>
  <c r="H24" i="2"/>
  <c r="J24" i="2" s="1"/>
  <c r="K24" i="2" s="1"/>
  <c r="M27" i="2"/>
  <c r="O27" i="2" s="1"/>
  <c r="P27" i="2" s="1"/>
  <c r="E19" i="2"/>
  <c r="E16" i="2"/>
  <c r="E18" i="2"/>
  <c r="E15" i="2"/>
  <c r="Y11" i="1"/>
  <c r="K12" i="1"/>
  <c r="W39" i="1"/>
  <c r="W38" i="1"/>
  <c r="W37" i="1"/>
  <c r="W36" i="1"/>
  <c r="S39" i="1"/>
  <c r="R39" i="1"/>
  <c r="S38" i="1"/>
  <c r="R38" i="1"/>
  <c r="S37" i="1"/>
  <c r="R37" i="1"/>
  <c r="S36" i="1"/>
  <c r="R36" i="1"/>
  <c r="N39" i="1"/>
  <c r="M39" i="1"/>
  <c r="N38" i="1"/>
  <c r="M38" i="1"/>
  <c r="N37" i="1"/>
  <c r="M37" i="1"/>
  <c r="N36" i="1"/>
  <c r="M36" i="1"/>
  <c r="I39" i="1"/>
  <c r="H39" i="1"/>
  <c r="G39" i="1"/>
  <c r="I38" i="1"/>
  <c r="H38" i="1"/>
  <c r="G38" i="1"/>
  <c r="I37" i="1"/>
  <c r="H37" i="1"/>
  <c r="G37" i="1"/>
  <c r="I36" i="1"/>
  <c r="H36" i="1"/>
  <c r="G36" i="1"/>
  <c r="W32" i="1"/>
  <c r="W31" i="1"/>
  <c r="W30" i="1"/>
  <c r="W29" i="1"/>
  <c r="S32" i="1"/>
  <c r="R32" i="1"/>
  <c r="S31" i="1"/>
  <c r="R31" i="1"/>
  <c r="S30" i="1"/>
  <c r="R30" i="1"/>
  <c r="S29" i="1"/>
  <c r="R29" i="1"/>
  <c r="N32" i="1"/>
  <c r="M32" i="1"/>
  <c r="N31" i="1"/>
  <c r="M31" i="1"/>
  <c r="N30" i="1"/>
  <c r="M30" i="1"/>
  <c r="N29" i="1"/>
  <c r="M29" i="1"/>
  <c r="I32" i="1"/>
  <c r="H32" i="1"/>
  <c r="G32" i="1"/>
  <c r="I31" i="1"/>
  <c r="H31" i="1"/>
  <c r="G31" i="1"/>
  <c r="I30" i="1"/>
  <c r="H30" i="1"/>
  <c r="G30" i="1"/>
  <c r="I29" i="1"/>
  <c r="J29" i="1" s="1"/>
  <c r="H29" i="1"/>
  <c r="G29" i="1"/>
  <c r="W25" i="1"/>
  <c r="W24" i="1"/>
  <c r="W23" i="1"/>
  <c r="W22" i="1"/>
  <c r="S25" i="1"/>
  <c r="R25" i="1"/>
  <c r="S24" i="1"/>
  <c r="R24" i="1"/>
  <c r="S23" i="1"/>
  <c r="R23" i="1"/>
  <c r="S22" i="1"/>
  <c r="R22" i="1"/>
  <c r="N25" i="1"/>
  <c r="M25" i="1"/>
  <c r="N24" i="1"/>
  <c r="M24" i="1"/>
  <c r="N23" i="1"/>
  <c r="M23" i="1"/>
  <c r="N22" i="1"/>
  <c r="M22" i="1"/>
  <c r="I25" i="1"/>
  <c r="J25" i="1" s="1"/>
  <c r="H25" i="1"/>
  <c r="G25" i="1"/>
  <c r="I24" i="1"/>
  <c r="H24" i="1"/>
  <c r="G24" i="1"/>
  <c r="I23" i="1"/>
  <c r="H23" i="1"/>
  <c r="G23" i="1"/>
  <c r="I22" i="1"/>
  <c r="H22" i="1"/>
  <c r="G22" i="1"/>
  <c r="W18" i="1"/>
  <c r="W17" i="1"/>
  <c r="W16" i="1"/>
  <c r="W15" i="1"/>
  <c r="S18" i="1"/>
  <c r="R18" i="1"/>
  <c r="S17" i="1"/>
  <c r="R17" i="1"/>
  <c r="S16" i="1"/>
  <c r="R16" i="1"/>
  <c r="S15" i="1"/>
  <c r="R15" i="1"/>
  <c r="N18" i="1"/>
  <c r="M18" i="1"/>
  <c r="N17" i="1"/>
  <c r="M17" i="1"/>
  <c r="N16" i="1"/>
  <c r="M16" i="1"/>
  <c r="N15" i="1"/>
  <c r="M15" i="1"/>
  <c r="I18" i="1"/>
  <c r="H18" i="1"/>
  <c r="J18" i="1" s="1"/>
  <c r="G18" i="1"/>
  <c r="I17" i="1"/>
  <c r="H17" i="1"/>
  <c r="G17" i="1"/>
  <c r="I16" i="1"/>
  <c r="H16" i="1"/>
  <c r="G16" i="1"/>
  <c r="I15" i="1"/>
  <c r="H15" i="1"/>
  <c r="G15" i="1"/>
  <c r="Z35" i="1"/>
  <c r="U35" i="1"/>
  <c r="P35" i="1"/>
  <c r="K35" i="1"/>
  <c r="J12" i="1"/>
  <c r="L30" i="1" s="1"/>
  <c r="J11" i="1"/>
  <c r="K11" i="1" s="1"/>
  <c r="F11" i="1"/>
  <c r="F35" i="1"/>
  <c r="D39" i="1"/>
  <c r="C39" i="1"/>
  <c r="E39" i="1" s="1"/>
  <c r="B39" i="1"/>
  <c r="D38" i="1"/>
  <c r="C38" i="1"/>
  <c r="B38" i="1"/>
  <c r="E38" i="1" s="1"/>
  <c r="D37" i="1"/>
  <c r="C37" i="1"/>
  <c r="B37" i="1"/>
  <c r="D36" i="1"/>
  <c r="C36" i="1"/>
  <c r="B36" i="1"/>
  <c r="D32" i="1"/>
  <c r="C32" i="1"/>
  <c r="E32" i="1" s="1"/>
  <c r="B32" i="1"/>
  <c r="D31" i="1"/>
  <c r="C31" i="1"/>
  <c r="E31" i="1" s="1"/>
  <c r="B31" i="1"/>
  <c r="D30" i="1"/>
  <c r="C30" i="1"/>
  <c r="B30" i="1"/>
  <c r="E30" i="1" s="1"/>
  <c r="D29" i="1"/>
  <c r="C29" i="1"/>
  <c r="B29" i="1"/>
  <c r="D25" i="1"/>
  <c r="C25" i="1"/>
  <c r="E25" i="1" s="1"/>
  <c r="F25" i="1" s="1"/>
  <c r="F39" i="1" s="1"/>
  <c r="B25" i="1"/>
  <c r="D24" i="1"/>
  <c r="C24" i="1"/>
  <c r="B24" i="1"/>
  <c r="E24" i="1" s="1"/>
  <c r="F24" i="1" s="1"/>
  <c r="F38" i="1" s="1"/>
  <c r="D23" i="1"/>
  <c r="C23" i="1"/>
  <c r="E23" i="1" s="1"/>
  <c r="F23" i="1" s="1"/>
  <c r="F37" i="1" s="1"/>
  <c r="B23" i="1"/>
  <c r="D22" i="1"/>
  <c r="C22" i="1"/>
  <c r="B22" i="1"/>
  <c r="D18" i="1"/>
  <c r="C18" i="1"/>
  <c r="E18" i="1" s="1"/>
  <c r="F18" i="1" s="1"/>
  <c r="F32" i="1" s="1"/>
  <c r="B18" i="1"/>
  <c r="D16" i="1"/>
  <c r="C16" i="1"/>
  <c r="E16" i="1" s="1"/>
  <c r="F16" i="1" s="1"/>
  <c r="F30" i="1" s="1"/>
  <c r="B16" i="1"/>
  <c r="D17" i="1"/>
  <c r="C17" i="1"/>
  <c r="B17" i="1"/>
  <c r="D15" i="1"/>
  <c r="C15" i="1"/>
  <c r="B15" i="1"/>
  <c r="E37" i="1"/>
  <c r="E12" i="1"/>
  <c r="F12" i="1" s="1"/>
  <c r="E11" i="1"/>
  <c r="L39" i="1" l="1"/>
  <c r="O39" i="1" s="1"/>
  <c r="L23" i="1"/>
  <c r="O23" i="1" s="1"/>
  <c r="J32" i="1"/>
  <c r="J39" i="1"/>
  <c r="K25" i="1" s="1"/>
  <c r="K39" i="1" s="1"/>
  <c r="L16" i="1"/>
  <c r="O16" i="1" s="1"/>
  <c r="L18" i="1"/>
  <c r="O18" i="1"/>
  <c r="J30" i="1"/>
  <c r="O30" i="1"/>
  <c r="L32" i="1"/>
  <c r="O32" i="1" s="1"/>
  <c r="L37" i="1"/>
  <c r="O37" i="1" s="1"/>
  <c r="J16" i="1"/>
  <c r="K16" i="1" s="1"/>
  <c r="K30" i="1" s="1"/>
  <c r="L25" i="1"/>
  <c r="O25" i="1" s="1"/>
  <c r="J37" i="1"/>
  <c r="O12" i="1"/>
  <c r="J23" i="1"/>
  <c r="J22" i="1"/>
  <c r="L38" i="1"/>
  <c r="O38" i="1" s="1"/>
  <c r="J38" i="1"/>
  <c r="J24" i="1"/>
  <c r="L29" i="1"/>
  <c r="O29" i="1" s="1"/>
  <c r="J36" i="1"/>
  <c r="J15" i="1"/>
  <c r="K15" i="1" s="1"/>
  <c r="K29" i="1" s="1"/>
  <c r="J17" i="1"/>
  <c r="J31" i="1"/>
  <c r="K18" i="1"/>
  <c r="K32" i="1" s="1"/>
  <c r="E15" i="1"/>
  <c r="F15" i="1" s="1"/>
  <c r="F29" i="1" s="1"/>
  <c r="E17" i="1"/>
  <c r="F17" i="1" s="1"/>
  <c r="F31" i="1" s="1"/>
  <c r="E22" i="1"/>
  <c r="F22" i="1" s="1"/>
  <c r="F36" i="1" s="1"/>
  <c r="E29" i="1"/>
  <c r="E36" i="1"/>
  <c r="P16" i="1" l="1"/>
  <c r="P30" i="1" s="1"/>
  <c r="L22" i="1"/>
  <c r="O22" i="1" s="1"/>
  <c r="L31" i="1"/>
  <c r="O31" i="1" s="1"/>
  <c r="O11" i="1"/>
  <c r="P23" i="1"/>
  <c r="P37" i="1" s="1"/>
  <c r="P25" i="1"/>
  <c r="P39" i="1" s="1"/>
  <c r="P18" i="1"/>
  <c r="P32" i="1" s="1"/>
  <c r="K23" i="1"/>
  <c r="K37" i="1" s="1"/>
  <c r="P12" i="1"/>
  <c r="L24" i="1"/>
  <c r="O24" i="1" s="1"/>
  <c r="P24" i="1" s="1"/>
  <c r="P38" i="1" s="1"/>
  <c r="L36" i="1"/>
  <c r="O36" i="1" s="1"/>
  <c r="P22" i="1" s="1"/>
  <c r="P36" i="1" s="1"/>
  <c r="L15" i="1"/>
  <c r="O15" i="1" s="1"/>
  <c r="K17" i="1"/>
  <c r="K31" i="1" s="1"/>
  <c r="K22" i="1"/>
  <c r="K36" i="1" s="1"/>
  <c r="K24" i="1"/>
  <c r="K38" i="1" s="1"/>
  <c r="P15" i="1"/>
  <c r="P29" i="1" s="1"/>
  <c r="L17" i="1"/>
  <c r="O17" i="1" s="1"/>
  <c r="P11" i="1" l="1"/>
  <c r="P17" i="1"/>
  <c r="P31" i="1" s="1"/>
  <c r="Q37" i="1"/>
  <c r="T37" i="1" s="1"/>
  <c r="Q23" i="1"/>
  <c r="T23" i="1" s="1"/>
  <c r="Q16" i="1"/>
  <c r="T16" i="1" s="1"/>
  <c r="Q30" i="1"/>
  <c r="T30" i="1" s="1"/>
  <c r="Q25" i="1"/>
  <c r="T25" i="1" s="1"/>
  <c r="Q18" i="1"/>
  <c r="T18" i="1" s="1"/>
  <c r="T12" i="1"/>
  <c r="Q32" i="1"/>
  <c r="T32" i="1" s="1"/>
  <c r="Q39" i="1"/>
  <c r="T39" i="1" s="1"/>
  <c r="Q36" i="1"/>
  <c r="T36" i="1" s="1"/>
  <c r="Q29" i="1"/>
  <c r="T29" i="1" s="1"/>
  <c r="Q22" i="1"/>
  <c r="T22" i="1" s="1"/>
  <c r="Q15" i="1"/>
  <c r="T15" i="1" s="1"/>
  <c r="Q38" i="1"/>
  <c r="T38" i="1" s="1"/>
  <c r="Q17" i="1"/>
  <c r="T17" i="1" s="1"/>
  <c r="Q31" i="1"/>
  <c r="T31" i="1" s="1"/>
  <c r="Q24" i="1"/>
  <c r="T24" i="1" s="1"/>
  <c r="T11" i="1"/>
  <c r="U23" i="1" l="1"/>
  <c r="U37" i="1" s="1"/>
  <c r="U22" i="1"/>
  <c r="U36" i="1" s="1"/>
  <c r="U18" i="1"/>
  <c r="U32" i="1" s="1"/>
  <c r="U16" i="1"/>
  <c r="U30" i="1" s="1"/>
  <c r="U12" i="1"/>
  <c r="U25" i="1"/>
  <c r="U39" i="1" s="1"/>
  <c r="U17" i="1"/>
  <c r="U31" i="1" s="1"/>
  <c r="U11" i="1"/>
  <c r="U24" i="1"/>
  <c r="U38" i="1" s="1"/>
  <c r="U15" i="1"/>
  <c r="U29" i="1" s="1"/>
  <c r="V30" i="1" l="1"/>
  <c r="V37" i="1"/>
  <c r="V23" i="1"/>
  <c r="Y12" i="1"/>
  <c r="V18" i="1"/>
  <c r="V16" i="1"/>
  <c r="V32" i="1"/>
  <c r="V39" i="1"/>
  <c r="V25" i="1"/>
  <c r="V36" i="1"/>
  <c r="V29" i="1"/>
  <c r="V22" i="1"/>
  <c r="V15" i="1"/>
  <c r="V38" i="1"/>
  <c r="V31" i="1"/>
  <c r="V24" i="1"/>
  <c r="V17" i="1"/>
  <c r="Z12" i="1" l="1"/>
  <c r="X39" i="1"/>
  <c r="Y39" i="1" s="1"/>
  <c r="X37" i="1"/>
  <c r="Y37" i="1" s="1"/>
  <c r="X25" i="1"/>
  <c r="Y25" i="1" s="1"/>
  <c r="X23" i="1"/>
  <c r="Y23" i="1" s="1"/>
  <c r="X18" i="1"/>
  <c r="Y18" i="1" s="1"/>
  <c r="X32" i="1"/>
  <c r="Y32" i="1" s="1"/>
  <c r="X30" i="1"/>
  <c r="Y30" i="1" s="1"/>
  <c r="X16" i="1"/>
  <c r="Y16" i="1" s="1"/>
  <c r="Z11" i="1"/>
  <c r="X38" i="1"/>
  <c r="Y38" i="1" s="1"/>
  <c r="X31" i="1"/>
  <c r="Y31" i="1" s="1"/>
  <c r="X24" i="1"/>
  <c r="Y24" i="1" s="1"/>
  <c r="X17" i="1"/>
  <c r="Y17" i="1" s="1"/>
  <c r="X36" i="1"/>
  <c r="Y36" i="1" s="1"/>
  <c r="X29" i="1"/>
  <c r="Y29" i="1" s="1"/>
  <c r="X22" i="1"/>
  <c r="Y22" i="1" s="1"/>
  <c r="X15" i="1"/>
  <c r="Y15" i="1" s="1"/>
  <c r="Z16" i="1" l="1"/>
  <c r="Z30" i="1" s="1"/>
  <c r="Z18" i="1"/>
  <c r="Z32" i="1" s="1"/>
  <c r="Z23" i="1"/>
  <c r="Z37" i="1" s="1"/>
  <c r="Z25" i="1"/>
  <c r="Z39" i="1" s="1"/>
  <c r="Z15" i="1"/>
  <c r="Z29" i="1" s="1"/>
  <c r="Z17" i="1"/>
  <c r="Z31" i="1" s="1"/>
  <c r="Z24" i="1"/>
  <c r="Z38" i="1" s="1"/>
  <c r="Z22" i="1"/>
  <c r="Z36" i="1" s="1"/>
</calcChain>
</file>

<file path=xl/sharedStrings.xml><?xml version="1.0" encoding="utf-8"?>
<sst xmlns="http://schemas.openxmlformats.org/spreadsheetml/2006/main" count="604" uniqueCount="57">
  <si>
    <t>Exercise</t>
  </si>
  <si>
    <t>% Intensity</t>
  </si>
  <si>
    <t>Sets</t>
  </si>
  <si>
    <t>Reps</t>
  </si>
  <si>
    <t>INOL</t>
  </si>
  <si>
    <t>Squat Option</t>
  </si>
  <si>
    <t>Single Leg Option</t>
  </si>
  <si>
    <t>Upperbody Push Option (primary)</t>
  </si>
  <si>
    <t>Upperbody Push Option (secondary)</t>
  </si>
  <si>
    <t xml:space="preserve">Week 1 </t>
  </si>
  <si>
    <t>Week 2</t>
  </si>
  <si>
    <t>Week 3</t>
  </si>
  <si>
    <t>Week 4</t>
  </si>
  <si>
    <t>Week 5</t>
  </si>
  <si>
    <t xml:space="preserve">Session 1 </t>
  </si>
  <si>
    <t>Primary Exercise</t>
  </si>
  <si>
    <t>Secondary Exercise</t>
  </si>
  <si>
    <t>Olympic Option</t>
  </si>
  <si>
    <t>Hamstring Option</t>
  </si>
  <si>
    <t>Upperbody Pull Option (primary)</t>
  </si>
  <si>
    <t>Upperbody Pull Option (secondary)</t>
  </si>
  <si>
    <t>Weekly INOL</t>
  </si>
  <si>
    <t>Edinburgh Rugby Pre-Season Strength Programme - Designer and INOL Calculator</t>
  </si>
  <si>
    <t>Workout INOL Guidelines</t>
  </si>
  <si>
    <t>&lt;0.4</t>
  </si>
  <si>
    <t>too few reps not enough stimulius?</t>
  </si>
  <si>
    <t>0.4 to 1</t>
  </si>
  <si>
    <t>Fresh quite doable and optimal if not trying to accumulate fatigue</t>
  </si>
  <si>
    <t>1 to 2</t>
  </si>
  <si>
    <t>tough, but good for loading phases</t>
  </si>
  <si>
    <t>&gt;2</t>
  </si>
  <si>
    <t>Brutal</t>
  </si>
  <si>
    <t>Weekly INOL Guidelines</t>
  </si>
  <si>
    <t>&lt;2</t>
  </si>
  <si>
    <t>Easy, doable, good to do after more tiring weeks and prepeaking</t>
  </si>
  <si>
    <t>2 to 3</t>
  </si>
  <si>
    <t>Tough but doable, good for loading phases</t>
  </si>
  <si>
    <t>3 to 4</t>
  </si>
  <si>
    <t>brutal, lots of fatigue, good for a limited time and shock microcycles</t>
  </si>
  <si>
    <t>Are you out of your mind?</t>
  </si>
  <si>
    <t>Note only edit yellow cells</t>
  </si>
  <si>
    <t>Edinburgh Rugby Pre-Season Metabolic Programme - Designer and INOL Calculator</t>
  </si>
  <si>
    <t>Session 2</t>
  </si>
  <si>
    <t>Session 3</t>
  </si>
  <si>
    <t>Squat or Single Leg Option</t>
  </si>
  <si>
    <t xml:space="preserve">Upperbody Pull Option </t>
  </si>
  <si>
    <t>Upperbody Push Option</t>
  </si>
  <si>
    <t>Posterior Chain</t>
  </si>
  <si>
    <t>&gt;4</t>
  </si>
  <si>
    <t>Heavy Olympic</t>
  </si>
  <si>
    <t>Single Leg (quad/knee dominant movment)</t>
  </si>
  <si>
    <t>Heavy Squat or Deadlift Option</t>
  </si>
  <si>
    <t>Single Leg (Hinge movment)</t>
  </si>
  <si>
    <t>Heavy Power / Strength Exercise</t>
  </si>
  <si>
    <t>Light Power / Strength Exercise</t>
  </si>
  <si>
    <t>Full Body Programme</t>
  </si>
  <si>
    <t>Edinburgh Rugby Pre-Season Neural Programme - Designer and INOL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</si>
</sst>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2" fillId="5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" fontId="2" fillId="3" borderId="0" xfId="0" applyNumberFormat="1" applyFont="1" applyFill="1" applyAlignment="1">
      <alignment horizontal="center" vertical="center" wrapText="1"/>
    </xf>
    <xf numFmtId="164" fontId="2" fillId="8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5" fillId="9" borderId="0" xfId="0" applyNumberFormat="1" applyFont="1" applyFill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5" borderId="0" xfId="0" applyNumberFormat="1" applyFont="1" applyFill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Cycle Weekly INOL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'Strength Programme'!$A$11</c:f>
              <c:strCache>
                <c:ptCount val="1"/>
                <c:pt idx="0">
                  <c:v>Primary Exercise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('Strength Programme'!$F$11,'Strength Programme'!$K$11,'Strength Programme'!$P$11,'Strength Programme'!$U$11,'Strength Programme'!$Z$11)</c:f>
              <c:numCache>
                <c:formatCode>0.0</c:formatCode>
                <c:ptCount val="5"/>
                <c:pt idx="0">
                  <c:v>2.4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'Strength Programme'!$A$12</c:f>
              <c:strCache>
                <c:ptCount val="1"/>
                <c:pt idx="0">
                  <c:v>Secondary Exercise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('Strength Programme'!$F$12,'Strength Programme'!$K$12,'Strength Programme'!$P$12,'Strength Programme'!$U$12,'Strength Programme'!$Z$12)</c:f>
              <c:numCache>
                <c:formatCode>0.0</c:formatCode>
                <c:ptCount val="5"/>
                <c:pt idx="0">
                  <c:v>1.2</c:v>
                </c:pt>
                <c:pt idx="1">
                  <c:v>1.4222222222222223</c:v>
                </c:pt>
                <c:pt idx="2">
                  <c:v>1.2</c:v>
                </c:pt>
                <c:pt idx="3">
                  <c:v>1.2</c:v>
                </c:pt>
                <c:pt idx="4">
                  <c:v>1.7142857142857142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078168"/>
        <c:axId val="281078560"/>
      </c:lineChart>
      <c:catAx>
        <c:axId val="281078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078560"/>
        <c:crosses val="autoZero"/>
        <c:auto val="1"/>
        <c:lblAlgn val="ctr"/>
        <c:lblOffset val="100"/>
        <c:noMultiLvlLbl val="0"/>
      </c:catAx>
      <c:valAx>
        <c:axId val="28107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078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Weekly INOL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'Metabolic Programme'!$A$11</c:f>
              <c:strCache>
                <c:ptCount val="1"/>
                <c:pt idx="0">
                  <c:v>Primary Exercise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('Metabolic Programme'!$F$11,'Metabolic Programme'!$K$11,'Metabolic Programme'!$P$11,'Metabolic Programme'!$U$11,'Metabolic Programme'!$Z$11)</c:f>
              <c:numCache>
                <c:formatCode>0.0</c:formatCode>
                <c:ptCount val="5"/>
                <c:pt idx="0">
                  <c:v>3.5999999999999996</c:v>
                </c:pt>
                <c:pt idx="1">
                  <c:v>3</c:v>
                </c:pt>
                <c:pt idx="2">
                  <c:v>3</c:v>
                </c:pt>
                <c:pt idx="3">
                  <c:v>1.5</c:v>
                </c:pt>
                <c:pt idx="4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'Metabolic Programme'!$A$12</c:f>
              <c:strCache>
                <c:ptCount val="1"/>
                <c:pt idx="0">
                  <c:v>Secondary Exercise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('Metabolic Programme'!$F$12,'Metabolic Programme'!$K$12,'Metabolic Programme'!$P$12,'Metabolic Programme'!$U$12,'Metabolic Programme'!$Z$12)</c:f>
              <c:numCache>
                <c:formatCode>0.0</c:formatCode>
                <c:ptCount val="5"/>
                <c:pt idx="0">
                  <c:v>1.7999999999999998</c:v>
                </c:pt>
                <c:pt idx="1">
                  <c:v>2.1333333333333333</c:v>
                </c:pt>
                <c:pt idx="2">
                  <c:v>1.7999999999999998</c:v>
                </c:pt>
                <c:pt idx="3">
                  <c:v>1.7999999999999998</c:v>
                </c:pt>
                <c:pt idx="4">
                  <c:v>2.5714285714285712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474912"/>
        <c:axId val="286476088"/>
      </c:lineChart>
      <c:catAx>
        <c:axId val="2864749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476088"/>
        <c:crosses val="autoZero"/>
        <c:auto val="1"/>
        <c:lblAlgn val="ctr"/>
        <c:lblOffset val="100"/>
        <c:noMultiLvlLbl val="0"/>
      </c:catAx>
      <c:valAx>
        <c:axId val="286476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47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Weekly INOL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'Neural Group'!$A$11</c:f>
              <c:strCache>
                <c:ptCount val="1"/>
                <c:pt idx="0">
                  <c:v>Heavy Power / Strength Exercise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('Neural Group'!$F$11,'Neural Group'!$K$11,'Neural Group'!$P$11,'Neural Group'!$U$11)</c:f>
              <c:numCache>
                <c:formatCode>0.0</c:formatCode>
                <c:ptCount val="4"/>
                <c:pt idx="0">
                  <c:v>1.2</c:v>
                </c:pt>
                <c:pt idx="1">
                  <c:v>1.6</c:v>
                </c:pt>
                <c:pt idx="2">
                  <c:v>4.8</c:v>
                </c:pt>
                <c:pt idx="3">
                  <c:v>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'Neural Group'!$A$12</c:f>
              <c:strCache>
                <c:ptCount val="1"/>
                <c:pt idx="0">
                  <c:v>Light Power / Strength Exercise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('Neural Group'!$F$12,'Neural Group'!$K$12,'Neural Group'!$P$12,'Neural Group'!$U$12)</c:f>
              <c:numCache>
                <c:formatCode>0.0</c:formatCode>
                <c:ptCount val="4"/>
                <c:pt idx="0">
                  <c:v>0.75</c:v>
                </c:pt>
                <c:pt idx="1">
                  <c:v>0.8</c:v>
                </c:pt>
                <c:pt idx="2">
                  <c:v>1.2</c:v>
                </c:pt>
                <c:pt idx="3">
                  <c:v>0.75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'Neural Group'!$A$13</c:f>
              <c:strCache>
                <c:ptCount val="1"/>
                <c:pt idx="0">
                  <c:v>Full Body Programme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('Neural Group'!$F$13,'Neural Group'!$K$13,'Neural Group'!$P$13,'Neural Group'!$U$13)</c:f>
              <c:numCache>
                <c:formatCode>0.0</c:formatCode>
                <c:ptCount val="4"/>
                <c:pt idx="0">
                  <c:v>1.2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829080"/>
        <c:axId val="242828688"/>
      </c:lineChart>
      <c:catAx>
        <c:axId val="242829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828688"/>
        <c:crosses val="autoZero"/>
        <c:auto val="1"/>
        <c:lblAlgn val="ctr"/>
        <c:lblOffset val="100"/>
        <c:noMultiLvlLbl val="0"/>
      </c:catAx>
      <c:valAx>
        <c:axId val="24282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829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Weekly INOL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'Neural Group'!$A$11</c:f>
              <c:strCache>
                <c:ptCount val="1"/>
                <c:pt idx="0">
                  <c:v>Heavy Power / Strength Exercise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('Neural Group'!$F$11,'Neural Group'!$K$11,'Neural Group'!$P$11,'Neural Group'!$U$11)</c:f>
              <c:numCache>
                <c:formatCode>0.0</c:formatCode>
                <c:ptCount val="4"/>
                <c:pt idx="0">
                  <c:v>1.2</c:v>
                </c:pt>
                <c:pt idx="1">
                  <c:v>1.6</c:v>
                </c:pt>
                <c:pt idx="2">
                  <c:v>4.8</c:v>
                </c:pt>
                <c:pt idx="3">
                  <c:v>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'Neural Group'!$A$12</c:f>
              <c:strCache>
                <c:ptCount val="1"/>
                <c:pt idx="0">
                  <c:v>Light Power / Strength Exercise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('Neural Group'!$F$12,'Neural Group'!$K$12,'Neural Group'!$P$12,'Neural Group'!$U$12)</c:f>
              <c:numCache>
                <c:formatCode>0.0</c:formatCode>
                <c:ptCount val="4"/>
                <c:pt idx="0">
                  <c:v>0.75</c:v>
                </c:pt>
                <c:pt idx="1">
                  <c:v>0.8</c:v>
                </c:pt>
                <c:pt idx="2">
                  <c:v>1.2</c:v>
                </c:pt>
                <c:pt idx="3">
                  <c:v>0.75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'Neural Group'!$A$13</c:f>
              <c:strCache>
                <c:ptCount val="1"/>
                <c:pt idx="0">
                  <c:v>Full Body Programme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('Neural Group'!$F$13,'Neural Group'!$K$13,'Neural Group'!$P$13,'Neural Group'!$U$13)</c:f>
              <c:numCache>
                <c:formatCode>0.0</c:formatCode>
                <c:ptCount val="4"/>
                <c:pt idx="0">
                  <c:v>1.2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478440"/>
        <c:axId val="286476480"/>
      </c:lineChart>
      <c:catAx>
        <c:axId val="2864784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476480"/>
        <c:crosses val="autoZero"/>
        <c:auto val="1"/>
        <c:lblAlgn val="ctr"/>
        <c:lblOffset val="100"/>
        <c:noMultiLvlLbl val="0"/>
      </c:catAx>
      <c:valAx>
        <c:axId val="28647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47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19049</xdr:colOff>
      <xdr:row>2</xdr:row>
      <xdr:rowOff>290512</xdr:rowOff>
    </xdr:from>
    <xdr:to>
      <xdr:col>25</xdr:col>
      <xdr:colOff>828674</xdr:colOff>
      <xdr:row>7</xdr:row>
      <xdr:rowOff>285750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19049</xdr:colOff>
      <xdr:row>0</xdr:row>
      <xdr:rowOff>42861</xdr:rowOff>
    </xdr:from>
    <xdr:to>
      <xdr:col>26</xdr:col>
      <xdr:colOff>238124</xdr:colOff>
      <xdr:row>7</xdr:row>
      <xdr:rowOff>295274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0</xdr:row>
      <xdr:rowOff>0</xdr:rowOff>
    </xdr:from>
    <xdr:to>
      <xdr:col>27</xdr:col>
      <xdr:colOff>504825</xdr:colOff>
      <xdr:row>8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0</xdr:row>
      <xdr:rowOff>0</xdr:rowOff>
    </xdr:from>
    <xdr:to>
      <xdr:col>27</xdr:col>
      <xdr:colOff>504825</xdr:colOff>
      <xdr:row>8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workbookViewId="0">
      <selection activeCell="A9" sqref="A9:Z9"/>
    </sheetView>
  </sheetViews>
  <sheetFormatPr defaultRowHeight="15" x14ac:dyDescent="0.25"/>
  <cols>
    <col min="1" max="1" width="27.140625" style="1" customWidth="1"/>
    <col min="2" max="2" width="18" style="1" customWidth="1"/>
    <col min="3" max="5" width="9.140625" style="1"/>
    <col min="6" max="6" width="13.42578125" style="1" customWidth="1"/>
    <col min="7" max="7" width="16.85546875" style="1" customWidth="1"/>
    <col min="8" max="10" width="9.140625" style="1"/>
    <col min="11" max="11" width="12.5703125" style="1" customWidth="1"/>
    <col min="12" max="12" width="13.28515625" style="1" customWidth="1"/>
    <col min="13" max="15" width="9.140625" style="1"/>
    <col min="16" max="16" width="12.28515625" style="1" customWidth="1"/>
    <col min="17" max="17" width="12.5703125" style="1" customWidth="1"/>
    <col min="18" max="20" width="9.140625" style="1"/>
    <col min="21" max="21" width="12.5703125" style="1" customWidth="1"/>
    <col min="22" max="22" width="13.7109375" style="1" customWidth="1"/>
    <col min="23" max="25" width="9.140625" style="1"/>
    <col min="26" max="26" width="12.5703125" style="1" customWidth="1"/>
    <col min="27" max="27" width="9.140625" style="7"/>
    <col min="28" max="16384" width="9.140625" style="1"/>
  </cols>
  <sheetData>
    <row r="1" spans="1:27" ht="23.25" x14ac:dyDescent="0.25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2"/>
      <c r="AA1" s="5"/>
    </row>
    <row r="2" spans="1:27" ht="23.25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2"/>
      <c r="AA2" s="5"/>
    </row>
    <row r="3" spans="1:27" ht="23.25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2"/>
      <c r="AA3" s="5"/>
    </row>
    <row r="4" spans="1:27" ht="46.5" customHeight="1" x14ac:dyDescent="0.25">
      <c r="A4" s="25" t="s">
        <v>23</v>
      </c>
      <c r="B4" s="25"/>
      <c r="C4" s="25"/>
      <c r="D4" s="25"/>
      <c r="E4" s="25"/>
      <c r="F4" s="25"/>
      <c r="G4" s="25"/>
      <c r="H4" s="25" t="s">
        <v>32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"/>
      <c r="U4" s="2"/>
      <c r="V4" s="2"/>
      <c r="W4" s="2"/>
      <c r="X4" s="2"/>
      <c r="Y4" s="2"/>
      <c r="Z4" s="2"/>
      <c r="AA4" s="5"/>
    </row>
    <row r="5" spans="1:27" ht="47.25" customHeight="1" x14ac:dyDescent="0.25">
      <c r="A5" s="16" t="s">
        <v>24</v>
      </c>
      <c r="B5" s="27" t="s">
        <v>25</v>
      </c>
      <c r="C5" s="27"/>
      <c r="D5" s="27"/>
      <c r="E5" s="27"/>
      <c r="F5" s="27"/>
      <c r="G5" s="27"/>
      <c r="H5" s="16" t="s">
        <v>33</v>
      </c>
      <c r="I5" s="27" t="s">
        <v>34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"/>
      <c r="U5" s="2"/>
      <c r="V5" s="2"/>
      <c r="W5" s="2"/>
      <c r="X5" s="2"/>
      <c r="Y5" s="2"/>
      <c r="Z5" s="2"/>
      <c r="AA5" s="5"/>
    </row>
    <row r="6" spans="1:27" ht="49.5" customHeight="1" x14ac:dyDescent="0.25">
      <c r="A6" s="18" t="s">
        <v>26</v>
      </c>
      <c r="B6" s="28" t="s">
        <v>27</v>
      </c>
      <c r="C6" s="28"/>
      <c r="D6" s="28"/>
      <c r="E6" s="28"/>
      <c r="F6" s="28"/>
      <c r="G6" s="28"/>
      <c r="H6" s="18" t="s">
        <v>35</v>
      </c>
      <c r="I6" s="28" t="s">
        <v>36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"/>
      <c r="U6" s="2"/>
      <c r="V6" s="2"/>
      <c r="W6" s="2"/>
      <c r="X6" s="2"/>
      <c r="Y6" s="2"/>
      <c r="Z6" s="2"/>
      <c r="AA6" s="5"/>
    </row>
    <row r="7" spans="1:27" ht="52.5" customHeight="1" x14ac:dyDescent="0.25">
      <c r="A7" s="20" t="s">
        <v>28</v>
      </c>
      <c r="B7" s="29" t="s">
        <v>29</v>
      </c>
      <c r="C7" s="29"/>
      <c r="D7" s="29"/>
      <c r="E7" s="29"/>
      <c r="F7" s="29"/>
      <c r="G7" s="29"/>
      <c r="H7" s="20" t="s">
        <v>37</v>
      </c>
      <c r="I7" s="29" t="s">
        <v>38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3"/>
      <c r="U7" s="3"/>
      <c r="V7" s="3"/>
      <c r="W7" s="3"/>
      <c r="X7" s="3"/>
      <c r="Y7" s="3"/>
      <c r="Z7" s="3"/>
      <c r="AA7" s="5"/>
    </row>
    <row r="8" spans="1:27" ht="23.25" customHeight="1" x14ac:dyDescent="0.25">
      <c r="A8" s="22" t="s">
        <v>30</v>
      </c>
      <c r="B8" s="30" t="s">
        <v>31</v>
      </c>
      <c r="C8" s="30"/>
      <c r="D8" s="30"/>
      <c r="E8" s="30"/>
      <c r="F8" s="30"/>
      <c r="G8" s="30"/>
      <c r="H8" s="22" t="s">
        <v>48</v>
      </c>
      <c r="I8" s="30" t="s">
        <v>39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"/>
      <c r="U8" s="3"/>
      <c r="V8" s="3"/>
      <c r="W8" s="3"/>
      <c r="X8" s="3"/>
      <c r="Y8" s="3"/>
      <c r="Z8" s="3"/>
      <c r="AA8" s="5"/>
    </row>
    <row r="9" spans="1:27" ht="21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8"/>
    </row>
    <row r="10" spans="1:27" ht="78.75" x14ac:dyDescent="0.25">
      <c r="A10" s="24" t="s">
        <v>40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21</v>
      </c>
      <c r="G10" s="4" t="s">
        <v>1</v>
      </c>
      <c r="H10" s="4" t="s">
        <v>2</v>
      </c>
      <c r="I10" s="4" t="s">
        <v>3</v>
      </c>
      <c r="J10" s="4" t="s">
        <v>4</v>
      </c>
      <c r="K10" s="4" t="s">
        <v>21</v>
      </c>
      <c r="L10" s="4" t="s">
        <v>1</v>
      </c>
      <c r="M10" s="4" t="s">
        <v>2</v>
      </c>
      <c r="N10" s="4" t="s">
        <v>3</v>
      </c>
      <c r="O10" s="4" t="s">
        <v>4</v>
      </c>
      <c r="P10" s="4" t="s">
        <v>21</v>
      </c>
      <c r="Q10" s="4" t="s">
        <v>1</v>
      </c>
      <c r="R10" s="4" t="s">
        <v>2</v>
      </c>
      <c r="S10" s="4" t="s">
        <v>3</v>
      </c>
      <c r="T10" s="4" t="s">
        <v>4</v>
      </c>
      <c r="U10" s="4" t="s">
        <v>21</v>
      </c>
      <c r="V10" s="4" t="s">
        <v>1</v>
      </c>
      <c r="W10" s="4" t="s">
        <v>2</v>
      </c>
      <c r="X10" s="4" t="s">
        <v>3</v>
      </c>
      <c r="Y10" s="4" t="s">
        <v>4</v>
      </c>
      <c r="Z10" s="4" t="s">
        <v>21</v>
      </c>
      <c r="AA10" s="6"/>
    </row>
    <row r="11" spans="1:27" ht="21" x14ac:dyDescent="0.25">
      <c r="A11" s="4" t="s">
        <v>15</v>
      </c>
      <c r="B11" s="9">
        <v>70</v>
      </c>
      <c r="C11" s="9">
        <v>6</v>
      </c>
      <c r="D11" s="9">
        <v>6</v>
      </c>
      <c r="E11" s="10">
        <f>(C11*D11)/(100-B11)</f>
        <v>1.2</v>
      </c>
      <c r="F11" s="11">
        <f>E11*2</f>
        <v>2.4</v>
      </c>
      <c r="G11" s="9">
        <v>75</v>
      </c>
      <c r="H11" s="9">
        <v>5</v>
      </c>
      <c r="I11" s="9">
        <v>5</v>
      </c>
      <c r="J11" s="10">
        <f>(H11*I11)/(100-G11)</f>
        <v>1</v>
      </c>
      <c r="K11" s="11">
        <f>J11*2</f>
        <v>2</v>
      </c>
      <c r="L11" s="9">
        <v>80</v>
      </c>
      <c r="M11" s="9">
        <v>5</v>
      </c>
      <c r="N11" s="9">
        <v>4</v>
      </c>
      <c r="O11" s="10">
        <f>(M11*N11)/(100-L11)</f>
        <v>1</v>
      </c>
      <c r="P11" s="11">
        <f>O11*2</f>
        <v>2</v>
      </c>
      <c r="Q11" s="9">
        <v>70</v>
      </c>
      <c r="R11" s="9">
        <v>5</v>
      </c>
      <c r="S11" s="9">
        <v>3</v>
      </c>
      <c r="T11" s="10">
        <f>(R11*S11)/(100-Q11)</f>
        <v>0.5</v>
      </c>
      <c r="U11" s="11">
        <f>T11*2</f>
        <v>1</v>
      </c>
      <c r="V11" s="9">
        <v>90</v>
      </c>
      <c r="W11" s="9">
        <v>5</v>
      </c>
      <c r="X11" s="9">
        <v>2</v>
      </c>
      <c r="Y11" s="10">
        <f>(W11*X11)/(100-V11)</f>
        <v>1</v>
      </c>
      <c r="Z11" s="11">
        <f>Y11*2</f>
        <v>2</v>
      </c>
      <c r="AA11" s="5"/>
    </row>
    <row r="12" spans="1:27" ht="42" x14ac:dyDescent="0.25">
      <c r="A12" s="4" t="s">
        <v>16</v>
      </c>
      <c r="B12" s="9">
        <v>50</v>
      </c>
      <c r="C12" s="9">
        <v>3</v>
      </c>
      <c r="D12" s="9">
        <v>10</v>
      </c>
      <c r="E12" s="10">
        <f>(C12*D12)/(100-B12)</f>
        <v>0.6</v>
      </c>
      <c r="F12" s="11">
        <f>E12*2</f>
        <v>1.2</v>
      </c>
      <c r="G12" s="9">
        <v>55</v>
      </c>
      <c r="H12" s="9">
        <v>4</v>
      </c>
      <c r="I12" s="9">
        <v>8</v>
      </c>
      <c r="J12" s="10">
        <f>(H12*I12)/(100-G12)</f>
        <v>0.71111111111111114</v>
      </c>
      <c r="K12" s="11">
        <f>J12*2</f>
        <v>1.4222222222222223</v>
      </c>
      <c r="L12" s="9">
        <v>60</v>
      </c>
      <c r="M12" s="9">
        <v>4</v>
      </c>
      <c r="N12" s="9">
        <v>6</v>
      </c>
      <c r="O12" s="10">
        <f>(M12*N12)/(100-L12)</f>
        <v>0.6</v>
      </c>
      <c r="P12" s="11">
        <f>O12*2</f>
        <v>1.2</v>
      </c>
      <c r="Q12" s="9">
        <v>50</v>
      </c>
      <c r="R12" s="9">
        <v>3</v>
      </c>
      <c r="S12" s="9">
        <v>10</v>
      </c>
      <c r="T12" s="10">
        <f>(R12*S12)/(100-Q12)</f>
        <v>0.6</v>
      </c>
      <c r="U12" s="11">
        <f>T12*2</f>
        <v>1.2</v>
      </c>
      <c r="V12" s="9">
        <v>65</v>
      </c>
      <c r="W12" s="9">
        <v>3</v>
      </c>
      <c r="X12" s="9">
        <v>10</v>
      </c>
      <c r="Y12" s="10">
        <f>(W12*X12)/(100-V12)</f>
        <v>0.8571428571428571</v>
      </c>
      <c r="Z12" s="11">
        <f>Y12*2</f>
        <v>1.7142857142857142</v>
      </c>
      <c r="AA12" s="5"/>
    </row>
    <row r="13" spans="1:27" ht="21" x14ac:dyDescent="0.25">
      <c r="A13" s="4"/>
      <c r="B13" s="26" t="s">
        <v>9</v>
      </c>
      <c r="C13" s="26"/>
      <c r="D13" s="26"/>
      <c r="E13" s="26"/>
      <c r="F13" s="4"/>
      <c r="G13" s="26" t="s">
        <v>10</v>
      </c>
      <c r="H13" s="26"/>
      <c r="I13" s="26"/>
      <c r="J13" s="26"/>
      <c r="K13" s="4"/>
      <c r="L13" s="26" t="s">
        <v>11</v>
      </c>
      <c r="M13" s="26"/>
      <c r="N13" s="26"/>
      <c r="O13" s="26"/>
      <c r="P13" s="4"/>
      <c r="Q13" s="26" t="s">
        <v>12</v>
      </c>
      <c r="R13" s="26"/>
      <c r="S13" s="26"/>
      <c r="T13" s="26"/>
      <c r="U13" s="4"/>
      <c r="V13" s="26" t="s">
        <v>13</v>
      </c>
      <c r="W13" s="26"/>
      <c r="X13" s="26"/>
      <c r="Y13" s="26"/>
      <c r="Z13" s="4"/>
      <c r="AA13" s="5"/>
    </row>
    <row r="14" spans="1:27" ht="42" x14ac:dyDescent="0.25">
      <c r="A14" s="4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21</v>
      </c>
      <c r="G14" s="4" t="s">
        <v>1</v>
      </c>
      <c r="H14" s="4" t="s">
        <v>2</v>
      </c>
      <c r="I14" s="4" t="s">
        <v>3</v>
      </c>
      <c r="J14" s="4" t="s">
        <v>4</v>
      </c>
      <c r="K14" s="4" t="s">
        <v>21</v>
      </c>
      <c r="L14" s="4" t="s">
        <v>1</v>
      </c>
      <c r="M14" s="4" t="s">
        <v>2</v>
      </c>
      <c r="N14" s="4" t="s">
        <v>3</v>
      </c>
      <c r="O14" s="4" t="s">
        <v>4</v>
      </c>
      <c r="P14" s="4" t="s">
        <v>21</v>
      </c>
      <c r="Q14" s="4" t="s">
        <v>1</v>
      </c>
      <c r="R14" s="4" t="s">
        <v>2</v>
      </c>
      <c r="S14" s="4" t="s">
        <v>3</v>
      </c>
      <c r="T14" s="4" t="s">
        <v>4</v>
      </c>
      <c r="U14" s="4" t="s">
        <v>21</v>
      </c>
      <c r="V14" s="4" t="s">
        <v>1</v>
      </c>
      <c r="W14" s="4" t="s">
        <v>2</v>
      </c>
      <c r="X14" s="4" t="s">
        <v>3</v>
      </c>
      <c r="Y14" s="4" t="s">
        <v>4</v>
      </c>
      <c r="Z14" s="4" t="s">
        <v>21</v>
      </c>
      <c r="AA14" s="5"/>
    </row>
    <row r="15" spans="1:27" ht="21" x14ac:dyDescent="0.25">
      <c r="A15" s="4" t="s">
        <v>5</v>
      </c>
      <c r="B15" s="12">
        <f>B$11</f>
        <v>70</v>
      </c>
      <c r="C15" s="12">
        <f>C$11</f>
        <v>6</v>
      </c>
      <c r="D15" s="12">
        <f>D$11</f>
        <v>6</v>
      </c>
      <c r="E15" s="13">
        <f>(C15*D15)/(100-B15)</f>
        <v>1.2</v>
      </c>
      <c r="F15" s="14">
        <f>SUM(E15,E29)</f>
        <v>2.4</v>
      </c>
      <c r="G15" s="12">
        <f>G$11</f>
        <v>75</v>
      </c>
      <c r="H15" s="12">
        <f>H$11</f>
        <v>5</v>
      </c>
      <c r="I15" s="12">
        <f>I$11</f>
        <v>5</v>
      </c>
      <c r="J15" s="13">
        <f>(H15*I15)/(100-G15)</f>
        <v>1</v>
      </c>
      <c r="K15" s="14">
        <f>SUM(J15,J29)</f>
        <v>2</v>
      </c>
      <c r="L15" s="12">
        <f>L$11</f>
        <v>80</v>
      </c>
      <c r="M15" s="12">
        <f>M$11</f>
        <v>5</v>
      </c>
      <c r="N15" s="12">
        <f>N$11</f>
        <v>4</v>
      </c>
      <c r="O15" s="13">
        <f>(M15*N15)/(100-L15)</f>
        <v>1</v>
      </c>
      <c r="P15" s="14">
        <f>SUM(O15,O29)</f>
        <v>2</v>
      </c>
      <c r="Q15" s="12">
        <f>Q$11</f>
        <v>70</v>
      </c>
      <c r="R15" s="12">
        <f>R$11</f>
        <v>5</v>
      </c>
      <c r="S15" s="12">
        <f>S$11</f>
        <v>3</v>
      </c>
      <c r="T15" s="13">
        <f>(R15*S15)/(100-Q15)</f>
        <v>0.5</v>
      </c>
      <c r="U15" s="14">
        <f>SUM(T15,T29)</f>
        <v>1</v>
      </c>
      <c r="V15" s="12">
        <f>V$11</f>
        <v>90</v>
      </c>
      <c r="W15" s="12">
        <f>W$11</f>
        <v>5</v>
      </c>
      <c r="X15" s="12">
        <f>X$11</f>
        <v>2</v>
      </c>
      <c r="Y15" s="13">
        <f>(W15*X15)/(100-V15)</f>
        <v>1</v>
      </c>
      <c r="Z15" s="14">
        <f>SUM(Y15,Y29)</f>
        <v>2</v>
      </c>
      <c r="AA15" s="5"/>
    </row>
    <row r="16" spans="1:27" ht="42" x14ac:dyDescent="0.25">
      <c r="A16" s="4" t="s">
        <v>6</v>
      </c>
      <c r="B16" s="15">
        <f>B$12</f>
        <v>50</v>
      </c>
      <c r="C16" s="15">
        <f>C$12</f>
        <v>3</v>
      </c>
      <c r="D16" s="15">
        <f>D$12</f>
        <v>10</v>
      </c>
      <c r="E16" s="13">
        <f>(C16*D16)/(100-B16)</f>
        <v>0.6</v>
      </c>
      <c r="F16" s="14">
        <f>SUM(E16,E30)</f>
        <v>1.2</v>
      </c>
      <c r="G16" s="15">
        <f>G$12</f>
        <v>55</v>
      </c>
      <c r="H16" s="15">
        <f>H$12</f>
        <v>4</v>
      </c>
      <c r="I16" s="15">
        <f>I$12</f>
        <v>8</v>
      </c>
      <c r="J16" s="13">
        <f>(H16*I16)/(100-G16)</f>
        <v>0.71111111111111114</v>
      </c>
      <c r="K16" s="14">
        <f>SUM(J16,J30)</f>
        <v>1.4222222222222223</v>
      </c>
      <c r="L16" s="15">
        <f>L$12</f>
        <v>60</v>
      </c>
      <c r="M16" s="15">
        <f>M$12</f>
        <v>4</v>
      </c>
      <c r="N16" s="15">
        <f>N$12</f>
        <v>6</v>
      </c>
      <c r="O16" s="13">
        <f>(M16*N16)/(100-L16)</f>
        <v>0.6</v>
      </c>
      <c r="P16" s="14">
        <f>SUM(O16,O30)</f>
        <v>1.2</v>
      </c>
      <c r="Q16" s="15">
        <f>Q$12</f>
        <v>50</v>
      </c>
      <c r="R16" s="15">
        <f>R$12</f>
        <v>3</v>
      </c>
      <c r="S16" s="15">
        <f>S$12</f>
        <v>10</v>
      </c>
      <c r="T16" s="13">
        <f>(R16*S16)/(100-Q16)</f>
        <v>0.6</v>
      </c>
      <c r="U16" s="14">
        <f>SUM(T16,T30)</f>
        <v>1.2</v>
      </c>
      <c r="V16" s="15">
        <f>V$12</f>
        <v>65</v>
      </c>
      <c r="W16" s="15">
        <f>W$12</f>
        <v>3</v>
      </c>
      <c r="X16" s="15">
        <f>X$12</f>
        <v>10</v>
      </c>
      <c r="Y16" s="13">
        <f>(W16*X16)/(100-V16)</f>
        <v>0.8571428571428571</v>
      </c>
      <c r="Z16" s="14">
        <f>SUM(Y16,Y30)</f>
        <v>1.7142857142857142</v>
      </c>
      <c r="AA16" s="5"/>
    </row>
    <row r="17" spans="1:27" ht="42" x14ac:dyDescent="0.25">
      <c r="A17" s="4" t="s">
        <v>7</v>
      </c>
      <c r="B17" s="12">
        <f>B$11</f>
        <v>70</v>
      </c>
      <c r="C17" s="12">
        <f>C$11</f>
        <v>6</v>
      </c>
      <c r="D17" s="12">
        <f>D$11</f>
        <v>6</v>
      </c>
      <c r="E17" s="13">
        <f>(C17*D17)/(100-B17)</f>
        <v>1.2</v>
      </c>
      <c r="F17" s="14">
        <f>SUM(E17,E31)</f>
        <v>2.4</v>
      </c>
      <c r="G17" s="12">
        <f>G$11</f>
        <v>75</v>
      </c>
      <c r="H17" s="12">
        <f>H$11</f>
        <v>5</v>
      </c>
      <c r="I17" s="12">
        <f>I$11</f>
        <v>5</v>
      </c>
      <c r="J17" s="13">
        <f>(H17*I17)/(100-G17)</f>
        <v>1</v>
      </c>
      <c r="K17" s="14">
        <f>SUM(J17,J31)</f>
        <v>2</v>
      </c>
      <c r="L17" s="12">
        <f>L$11</f>
        <v>80</v>
      </c>
      <c r="M17" s="12">
        <f>M$11</f>
        <v>5</v>
      </c>
      <c r="N17" s="12">
        <f>N$11</f>
        <v>4</v>
      </c>
      <c r="O17" s="13">
        <f>(M17*N17)/(100-L17)</f>
        <v>1</v>
      </c>
      <c r="P17" s="14">
        <f>SUM(O17,O31)</f>
        <v>2</v>
      </c>
      <c r="Q17" s="12">
        <f>Q$11</f>
        <v>70</v>
      </c>
      <c r="R17" s="12">
        <f>R$11</f>
        <v>5</v>
      </c>
      <c r="S17" s="12">
        <f>S$11</f>
        <v>3</v>
      </c>
      <c r="T17" s="13">
        <f>(R17*S17)/(100-Q17)</f>
        <v>0.5</v>
      </c>
      <c r="U17" s="14">
        <f>SUM(T17,T31)</f>
        <v>1</v>
      </c>
      <c r="V17" s="12">
        <f>V$11</f>
        <v>90</v>
      </c>
      <c r="W17" s="12">
        <f>W$11</f>
        <v>5</v>
      </c>
      <c r="X17" s="12">
        <f>X$11</f>
        <v>2</v>
      </c>
      <c r="Y17" s="13">
        <f>(W17*X17)/(100-V17)</f>
        <v>1</v>
      </c>
      <c r="Z17" s="14">
        <f>SUM(Y17,Y31)</f>
        <v>2</v>
      </c>
      <c r="AA17" s="5"/>
    </row>
    <row r="18" spans="1:27" ht="63" x14ac:dyDescent="0.25">
      <c r="A18" s="4" t="s">
        <v>8</v>
      </c>
      <c r="B18" s="15">
        <f>B$12</f>
        <v>50</v>
      </c>
      <c r="C18" s="15">
        <f>C$12</f>
        <v>3</v>
      </c>
      <c r="D18" s="15">
        <f>D$12</f>
        <v>10</v>
      </c>
      <c r="E18" s="13">
        <f>(C18*D18)/(100-B18)</f>
        <v>0.6</v>
      </c>
      <c r="F18" s="14">
        <f>SUM(E18,E32)</f>
        <v>1.2</v>
      </c>
      <c r="G18" s="15">
        <f>G$12</f>
        <v>55</v>
      </c>
      <c r="H18" s="15">
        <f>H$12</f>
        <v>4</v>
      </c>
      <c r="I18" s="15">
        <f>I$12</f>
        <v>8</v>
      </c>
      <c r="J18" s="13">
        <f>(H18*I18)/(100-G18)</f>
        <v>0.71111111111111114</v>
      </c>
      <c r="K18" s="14">
        <f>SUM(J18,J32)</f>
        <v>1.4222222222222223</v>
      </c>
      <c r="L18" s="15">
        <f>L$12</f>
        <v>60</v>
      </c>
      <c r="M18" s="15">
        <f>M$12</f>
        <v>4</v>
      </c>
      <c r="N18" s="15">
        <f>N$12</f>
        <v>6</v>
      </c>
      <c r="O18" s="13">
        <f>(M18*N18)/(100-L18)</f>
        <v>0.6</v>
      </c>
      <c r="P18" s="14">
        <f>SUM(O18,O32)</f>
        <v>1.2</v>
      </c>
      <c r="Q18" s="15">
        <f>Q$12</f>
        <v>50</v>
      </c>
      <c r="R18" s="15">
        <f>R$12</f>
        <v>3</v>
      </c>
      <c r="S18" s="15">
        <f>S$12</f>
        <v>10</v>
      </c>
      <c r="T18" s="13">
        <f>(R18*S18)/(100-Q18)</f>
        <v>0.6</v>
      </c>
      <c r="U18" s="14">
        <f>SUM(T18,T32)</f>
        <v>1.2</v>
      </c>
      <c r="V18" s="15">
        <f>V$12</f>
        <v>65</v>
      </c>
      <c r="W18" s="15">
        <f>W$12</f>
        <v>3</v>
      </c>
      <c r="X18" s="15">
        <f>X$12</f>
        <v>10</v>
      </c>
      <c r="Y18" s="13">
        <f>(W18*X18)/(100-V18)</f>
        <v>0.8571428571428571</v>
      </c>
      <c r="Z18" s="14">
        <f>SUM(Y18,Y32)</f>
        <v>1.7142857142857142</v>
      </c>
      <c r="AA18" s="5"/>
    </row>
    <row r="19" spans="1:27" ht="21" x14ac:dyDescent="0.25">
      <c r="A19" s="26" t="s">
        <v>14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21" x14ac:dyDescent="0.25">
      <c r="A20" s="4"/>
      <c r="B20" s="26" t="s">
        <v>9</v>
      </c>
      <c r="C20" s="26"/>
      <c r="D20" s="26"/>
      <c r="E20" s="26"/>
      <c r="F20" s="4"/>
      <c r="G20" s="26" t="s">
        <v>10</v>
      </c>
      <c r="H20" s="26"/>
      <c r="I20" s="26"/>
      <c r="J20" s="26"/>
      <c r="K20" s="4"/>
      <c r="L20" s="26" t="s">
        <v>11</v>
      </c>
      <c r="M20" s="26"/>
      <c r="N20" s="26"/>
      <c r="O20" s="26"/>
      <c r="P20" s="4"/>
      <c r="Q20" s="26" t="s">
        <v>12</v>
      </c>
      <c r="R20" s="26"/>
      <c r="S20" s="26"/>
      <c r="T20" s="26"/>
      <c r="U20" s="4"/>
      <c r="V20" s="26" t="s">
        <v>13</v>
      </c>
      <c r="W20" s="26"/>
      <c r="X20" s="26"/>
      <c r="Y20" s="26"/>
      <c r="Z20" s="4"/>
      <c r="AA20" s="6"/>
    </row>
    <row r="21" spans="1:27" ht="42" x14ac:dyDescent="0.25">
      <c r="A21" s="4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21</v>
      </c>
      <c r="G21" s="4" t="s">
        <v>1</v>
      </c>
      <c r="H21" s="4" t="s">
        <v>2</v>
      </c>
      <c r="I21" s="4" t="s">
        <v>3</v>
      </c>
      <c r="J21" s="4" t="s">
        <v>4</v>
      </c>
      <c r="K21" s="4" t="s">
        <v>21</v>
      </c>
      <c r="L21" s="4" t="s">
        <v>1</v>
      </c>
      <c r="M21" s="4" t="s">
        <v>2</v>
      </c>
      <c r="N21" s="4" t="s">
        <v>3</v>
      </c>
      <c r="O21" s="4" t="s">
        <v>4</v>
      </c>
      <c r="P21" s="4" t="s">
        <v>21</v>
      </c>
      <c r="Q21" s="4" t="s">
        <v>1</v>
      </c>
      <c r="R21" s="4" t="s">
        <v>2</v>
      </c>
      <c r="S21" s="4" t="s">
        <v>3</v>
      </c>
      <c r="T21" s="4" t="s">
        <v>4</v>
      </c>
      <c r="U21" s="4" t="s">
        <v>21</v>
      </c>
      <c r="V21" s="4" t="s">
        <v>1</v>
      </c>
      <c r="W21" s="4" t="s">
        <v>2</v>
      </c>
      <c r="X21" s="4" t="s">
        <v>3</v>
      </c>
      <c r="Y21" s="4" t="s">
        <v>4</v>
      </c>
      <c r="Z21" s="4" t="s">
        <v>21</v>
      </c>
      <c r="AA21" s="5"/>
    </row>
    <row r="22" spans="1:27" ht="21" x14ac:dyDescent="0.25">
      <c r="A22" s="4" t="s">
        <v>17</v>
      </c>
      <c r="B22" s="12">
        <f>B$11</f>
        <v>70</v>
      </c>
      <c r="C22" s="12">
        <f>C$11</f>
        <v>6</v>
      </c>
      <c r="D22" s="12">
        <f>D$11</f>
        <v>6</v>
      </c>
      <c r="E22" s="13">
        <f>(C22*D22)/(100-B22)</f>
        <v>1.2</v>
      </c>
      <c r="F22" s="14">
        <f>SUM(E22,E36)</f>
        <v>2.4</v>
      </c>
      <c r="G22" s="12">
        <f>G$11</f>
        <v>75</v>
      </c>
      <c r="H22" s="12">
        <f>H$11</f>
        <v>5</v>
      </c>
      <c r="I22" s="12">
        <f>I$11</f>
        <v>5</v>
      </c>
      <c r="J22" s="13">
        <f>(H22*I22)/(100-G22)</f>
        <v>1</v>
      </c>
      <c r="K22" s="14">
        <f>SUM(J22,J36)</f>
        <v>2</v>
      </c>
      <c r="L22" s="12">
        <f>L$11</f>
        <v>80</v>
      </c>
      <c r="M22" s="12">
        <f>M$11</f>
        <v>5</v>
      </c>
      <c r="N22" s="12">
        <f>N$11</f>
        <v>4</v>
      </c>
      <c r="O22" s="13">
        <f>(M22*N22)/(100-L22)</f>
        <v>1</v>
      </c>
      <c r="P22" s="14">
        <f>SUM(O22,O36)</f>
        <v>2</v>
      </c>
      <c r="Q22" s="12">
        <f>Q$11</f>
        <v>70</v>
      </c>
      <c r="R22" s="12">
        <f>R$11</f>
        <v>5</v>
      </c>
      <c r="S22" s="12">
        <f>S$11</f>
        <v>3</v>
      </c>
      <c r="T22" s="13">
        <f>(R22*S22)/(100-Q22)</f>
        <v>0.5</v>
      </c>
      <c r="U22" s="14">
        <f>SUM(T22,T36)</f>
        <v>1</v>
      </c>
      <c r="V22" s="12">
        <f>V$11</f>
        <v>90</v>
      </c>
      <c r="W22" s="12">
        <f>W$11</f>
        <v>5</v>
      </c>
      <c r="X22" s="12">
        <f>X$11</f>
        <v>2</v>
      </c>
      <c r="Y22" s="13">
        <f>(W22*X22)/(100-V22)</f>
        <v>1</v>
      </c>
      <c r="Z22" s="14">
        <f>SUM(Y22,Y36)</f>
        <v>2</v>
      </c>
      <c r="AA22" s="5"/>
    </row>
    <row r="23" spans="1:27" ht="21" x14ac:dyDescent="0.25">
      <c r="A23" s="4" t="s">
        <v>18</v>
      </c>
      <c r="B23" s="15">
        <f>B$12</f>
        <v>50</v>
      </c>
      <c r="C23" s="15">
        <f>C$12</f>
        <v>3</v>
      </c>
      <c r="D23" s="15">
        <f>D$12</f>
        <v>10</v>
      </c>
      <c r="E23" s="13">
        <f>(C23*D23)/(100-B23)</f>
        <v>0.6</v>
      </c>
      <c r="F23" s="14">
        <f>SUM(E23,E37)</f>
        <v>1.2</v>
      </c>
      <c r="G23" s="15">
        <f>G$12</f>
        <v>55</v>
      </c>
      <c r="H23" s="15">
        <f>H$12</f>
        <v>4</v>
      </c>
      <c r="I23" s="15">
        <f>I$12</f>
        <v>8</v>
      </c>
      <c r="J23" s="13">
        <f>(H23*I23)/(100-G23)</f>
        <v>0.71111111111111114</v>
      </c>
      <c r="K23" s="14">
        <f>SUM(J23,J37)</f>
        <v>1.4222222222222223</v>
      </c>
      <c r="L23" s="15">
        <f>L$12</f>
        <v>60</v>
      </c>
      <c r="M23" s="15">
        <f>M$12</f>
        <v>4</v>
      </c>
      <c r="N23" s="15">
        <f>N$12</f>
        <v>6</v>
      </c>
      <c r="O23" s="13">
        <f>(M23*N23)/(100-L23)</f>
        <v>0.6</v>
      </c>
      <c r="P23" s="14">
        <f>SUM(O23,O37)</f>
        <v>1.2</v>
      </c>
      <c r="Q23" s="15">
        <f>Q$12</f>
        <v>50</v>
      </c>
      <c r="R23" s="15">
        <f>R$12</f>
        <v>3</v>
      </c>
      <c r="S23" s="15">
        <f>S$12</f>
        <v>10</v>
      </c>
      <c r="T23" s="13">
        <f>(R23*S23)/(100-Q23)</f>
        <v>0.6</v>
      </c>
      <c r="U23" s="14">
        <f>SUM(T23,T37)</f>
        <v>1.2</v>
      </c>
      <c r="V23" s="15">
        <f>V$12</f>
        <v>65</v>
      </c>
      <c r="W23" s="15">
        <f>W$12</f>
        <v>3</v>
      </c>
      <c r="X23" s="15">
        <f>X$12</f>
        <v>10</v>
      </c>
      <c r="Y23" s="13">
        <f>(W23*X23)/(100-V23)</f>
        <v>0.8571428571428571</v>
      </c>
      <c r="Z23" s="14">
        <f>SUM(Y23,Y37)</f>
        <v>1.7142857142857142</v>
      </c>
      <c r="AA23" s="5"/>
    </row>
    <row r="24" spans="1:27" ht="42" x14ac:dyDescent="0.25">
      <c r="A24" s="4" t="s">
        <v>19</v>
      </c>
      <c r="B24" s="12">
        <f>B$11</f>
        <v>70</v>
      </c>
      <c r="C24" s="12">
        <f>C$11</f>
        <v>6</v>
      </c>
      <c r="D24" s="12">
        <f>D$11</f>
        <v>6</v>
      </c>
      <c r="E24" s="13">
        <f>(C24*D24)/(100-B24)</f>
        <v>1.2</v>
      </c>
      <c r="F24" s="14">
        <f>SUM(E24,E38)</f>
        <v>2.4</v>
      </c>
      <c r="G24" s="12">
        <f>G$11</f>
        <v>75</v>
      </c>
      <c r="H24" s="12">
        <f>H$11</f>
        <v>5</v>
      </c>
      <c r="I24" s="12">
        <f>I$11</f>
        <v>5</v>
      </c>
      <c r="J24" s="13">
        <f>(H24*I24)/(100-G24)</f>
        <v>1</v>
      </c>
      <c r="K24" s="14">
        <f>SUM(J24,J38)</f>
        <v>2</v>
      </c>
      <c r="L24" s="12">
        <f>L$11</f>
        <v>80</v>
      </c>
      <c r="M24" s="12">
        <f>M$11</f>
        <v>5</v>
      </c>
      <c r="N24" s="12">
        <f>N$11</f>
        <v>4</v>
      </c>
      <c r="O24" s="13">
        <f>(M24*N24)/(100-L24)</f>
        <v>1</v>
      </c>
      <c r="P24" s="14">
        <f>SUM(O24,O38)</f>
        <v>2</v>
      </c>
      <c r="Q24" s="12">
        <f>Q$11</f>
        <v>70</v>
      </c>
      <c r="R24" s="12">
        <f>R$11</f>
        <v>5</v>
      </c>
      <c r="S24" s="12">
        <f>S$11</f>
        <v>3</v>
      </c>
      <c r="T24" s="13">
        <f>(R24*S24)/(100-Q24)</f>
        <v>0.5</v>
      </c>
      <c r="U24" s="14">
        <f>SUM(T24,T38)</f>
        <v>1</v>
      </c>
      <c r="V24" s="12">
        <f>V$11</f>
        <v>90</v>
      </c>
      <c r="W24" s="12">
        <f>W$11</f>
        <v>5</v>
      </c>
      <c r="X24" s="12">
        <f>X$11</f>
        <v>2</v>
      </c>
      <c r="Y24" s="13">
        <f>(W24*X24)/(100-V24)</f>
        <v>1</v>
      </c>
      <c r="Z24" s="14">
        <f>SUM(Y24,Y38)</f>
        <v>2</v>
      </c>
      <c r="AA24" s="5"/>
    </row>
    <row r="25" spans="1:27" ht="42" x14ac:dyDescent="0.25">
      <c r="A25" s="4" t="s">
        <v>20</v>
      </c>
      <c r="B25" s="15">
        <f>B$12</f>
        <v>50</v>
      </c>
      <c r="C25" s="15">
        <f>C$12</f>
        <v>3</v>
      </c>
      <c r="D25" s="15">
        <f>D$12</f>
        <v>10</v>
      </c>
      <c r="E25" s="13">
        <f>(C25*D25)/(100-B25)</f>
        <v>0.6</v>
      </c>
      <c r="F25" s="14">
        <f>SUM(E25,E39)</f>
        <v>1.2</v>
      </c>
      <c r="G25" s="15">
        <f>G$12</f>
        <v>55</v>
      </c>
      <c r="H25" s="15">
        <f>H$12</f>
        <v>4</v>
      </c>
      <c r="I25" s="15">
        <f>I$12</f>
        <v>8</v>
      </c>
      <c r="J25" s="13">
        <f>(H25*I25)/(100-G25)</f>
        <v>0.71111111111111114</v>
      </c>
      <c r="K25" s="14">
        <f>SUM(J25,J39)</f>
        <v>1.4222222222222223</v>
      </c>
      <c r="L25" s="15">
        <f>L$12</f>
        <v>60</v>
      </c>
      <c r="M25" s="15">
        <f>M$12</f>
        <v>4</v>
      </c>
      <c r="N25" s="15">
        <f>N$12</f>
        <v>6</v>
      </c>
      <c r="O25" s="13">
        <f>(M25*N25)/(100-L25)</f>
        <v>0.6</v>
      </c>
      <c r="P25" s="14">
        <f>SUM(O25,O39)</f>
        <v>1.2</v>
      </c>
      <c r="Q25" s="15">
        <f>Q$12</f>
        <v>50</v>
      </c>
      <c r="R25" s="15">
        <f>R$12</f>
        <v>3</v>
      </c>
      <c r="S25" s="15">
        <f>S$12</f>
        <v>10</v>
      </c>
      <c r="T25" s="13">
        <f>(R25*S25)/(100-Q25)</f>
        <v>0.6</v>
      </c>
      <c r="U25" s="14">
        <f>SUM(T25,T39)</f>
        <v>1.2</v>
      </c>
      <c r="V25" s="15">
        <f>V$12</f>
        <v>65</v>
      </c>
      <c r="W25" s="15">
        <f>W$12</f>
        <v>3</v>
      </c>
      <c r="X25" s="15">
        <f>X$12</f>
        <v>10</v>
      </c>
      <c r="Y25" s="13">
        <f>(W25*X25)/(100-V25)</f>
        <v>0.8571428571428571</v>
      </c>
      <c r="Z25" s="14">
        <f>SUM(Y25,Y39)</f>
        <v>1.7142857142857142</v>
      </c>
      <c r="AA25" s="5"/>
    </row>
    <row r="26" spans="1:27" ht="21" x14ac:dyDescent="0.25">
      <c r="A26" s="26" t="s">
        <v>14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21" x14ac:dyDescent="0.25">
      <c r="A27" s="4"/>
      <c r="B27" s="26" t="s">
        <v>9</v>
      </c>
      <c r="C27" s="26"/>
      <c r="D27" s="26"/>
      <c r="E27" s="26"/>
      <c r="F27" s="4"/>
      <c r="G27" s="26" t="s">
        <v>10</v>
      </c>
      <c r="H27" s="26"/>
      <c r="I27" s="26"/>
      <c r="J27" s="26"/>
      <c r="K27" s="4"/>
      <c r="L27" s="26" t="s">
        <v>11</v>
      </c>
      <c r="M27" s="26"/>
      <c r="N27" s="26"/>
      <c r="O27" s="26"/>
      <c r="P27" s="4"/>
      <c r="Q27" s="26" t="s">
        <v>12</v>
      </c>
      <c r="R27" s="26"/>
      <c r="S27" s="26"/>
      <c r="T27" s="26"/>
      <c r="U27" s="4"/>
      <c r="V27" s="26" t="s">
        <v>13</v>
      </c>
      <c r="W27" s="26"/>
      <c r="X27" s="26"/>
      <c r="Y27" s="26"/>
      <c r="Z27" s="4"/>
      <c r="AA27" s="6"/>
    </row>
    <row r="28" spans="1:27" ht="42" x14ac:dyDescent="0.25">
      <c r="A28" s="4" t="s">
        <v>0</v>
      </c>
      <c r="B28" s="4" t="s">
        <v>1</v>
      </c>
      <c r="C28" s="4" t="s">
        <v>2</v>
      </c>
      <c r="D28" s="4" t="s">
        <v>3</v>
      </c>
      <c r="E28" s="4" t="s">
        <v>4</v>
      </c>
      <c r="F28" s="4" t="s">
        <v>21</v>
      </c>
      <c r="G28" s="4" t="s">
        <v>1</v>
      </c>
      <c r="H28" s="4" t="s">
        <v>2</v>
      </c>
      <c r="I28" s="4" t="s">
        <v>3</v>
      </c>
      <c r="J28" s="4" t="s">
        <v>4</v>
      </c>
      <c r="K28" s="4" t="s">
        <v>21</v>
      </c>
      <c r="L28" s="4" t="s">
        <v>1</v>
      </c>
      <c r="M28" s="4" t="s">
        <v>2</v>
      </c>
      <c r="N28" s="4" t="s">
        <v>3</v>
      </c>
      <c r="O28" s="4" t="s">
        <v>4</v>
      </c>
      <c r="P28" s="4" t="s">
        <v>21</v>
      </c>
      <c r="Q28" s="4" t="s">
        <v>1</v>
      </c>
      <c r="R28" s="4" t="s">
        <v>2</v>
      </c>
      <c r="S28" s="4" t="s">
        <v>3</v>
      </c>
      <c r="T28" s="4" t="s">
        <v>4</v>
      </c>
      <c r="U28" s="4" t="s">
        <v>21</v>
      </c>
      <c r="V28" s="4" t="s">
        <v>1</v>
      </c>
      <c r="W28" s="4" t="s">
        <v>2</v>
      </c>
      <c r="X28" s="4" t="s">
        <v>3</v>
      </c>
      <c r="Y28" s="4" t="s">
        <v>4</v>
      </c>
      <c r="Z28" s="4" t="s">
        <v>21</v>
      </c>
      <c r="AA28" s="6"/>
    </row>
    <row r="29" spans="1:27" ht="21" x14ac:dyDescent="0.25">
      <c r="A29" s="4" t="s">
        <v>5</v>
      </c>
      <c r="B29" s="12">
        <f>B$11</f>
        <v>70</v>
      </c>
      <c r="C29" s="12">
        <f>C$11</f>
        <v>6</v>
      </c>
      <c r="D29" s="12">
        <f>D$11</f>
        <v>6</v>
      </c>
      <c r="E29" s="13">
        <f>(C29*D29)/(100-B29)</f>
        <v>1.2</v>
      </c>
      <c r="F29" s="14">
        <f>F15</f>
        <v>2.4</v>
      </c>
      <c r="G29" s="12">
        <f>G$11</f>
        <v>75</v>
      </c>
      <c r="H29" s="12">
        <f>H$11</f>
        <v>5</v>
      </c>
      <c r="I29" s="12">
        <f>I$11</f>
        <v>5</v>
      </c>
      <c r="J29" s="13">
        <f>(H29*I29)/(100-G29)</f>
        <v>1</v>
      </c>
      <c r="K29" s="14">
        <f>K15</f>
        <v>2</v>
      </c>
      <c r="L29" s="12">
        <f>L$11</f>
        <v>80</v>
      </c>
      <c r="M29" s="12">
        <f>M$11</f>
        <v>5</v>
      </c>
      <c r="N29" s="12">
        <f>N$11</f>
        <v>4</v>
      </c>
      <c r="O29" s="13">
        <f>(M29*N29)/(100-L29)</f>
        <v>1</v>
      </c>
      <c r="P29" s="14">
        <f>P15</f>
        <v>2</v>
      </c>
      <c r="Q29" s="12">
        <f>Q$11</f>
        <v>70</v>
      </c>
      <c r="R29" s="12">
        <f>R$11</f>
        <v>5</v>
      </c>
      <c r="S29" s="12">
        <f>S$11</f>
        <v>3</v>
      </c>
      <c r="T29" s="13">
        <f>(R29*S29)/(100-Q29)</f>
        <v>0.5</v>
      </c>
      <c r="U29" s="14">
        <f>U15</f>
        <v>1</v>
      </c>
      <c r="V29" s="12">
        <f>V$11</f>
        <v>90</v>
      </c>
      <c r="W29" s="12">
        <f>W$11</f>
        <v>5</v>
      </c>
      <c r="X29" s="12">
        <f>X$11</f>
        <v>2</v>
      </c>
      <c r="Y29" s="13">
        <f>(W29*X29)/(100-V29)</f>
        <v>1</v>
      </c>
      <c r="Z29" s="14">
        <f>Z15</f>
        <v>2</v>
      </c>
      <c r="AA29" s="5"/>
    </row>
    <row r="30" spans="1:27" ht="21" x14ac:dyDescent="0.25">
      <c r="A30" s="4" t="s">
        <v>6</v>
      </c>
      <c r="B30" s="15">
        <f>B$12</f>
        <v>50</v>
      </c>
      <c r="C30" s="15">
        <f>C$12</f>
        <v>3</v>
      </c>
      <c r="D30" s="15">
        <f>D$12</f>
        <v>10</v>
      </c>
      <c r="E30" s="13">
        <f>(C30*D30)/(100-B30)</f>
        <v>0.6</v>
      </c>
      <c r="F30" s="14">
        <f>F16</f>
        <v>1.2</v>
      </c>
      <c r="G30" s="15">
        <f>G$12</f>
        <v>55</v>
      </c>
      <c r="H30" s="15">
        <f>H$12</f>
        <v>4</v>
      </c>
      <c r="I30" s="15">
        <f>I$12</f>
        <v>8</v>
      </c>
      <c r="J30" s="13">
        <f>(H30*I30)/(100-G30)</f>
        <v>0.71111111111111114</v>
      </c>
      <c r="K30" s="14">
        <f>K16</f>
        <v>1.4222222222222223</v>
      </c>
      <c r="L30" s="15">
        <f>L$12</f>
        <v>60</v>
      </c>
      <c r="M30" s="15">
        <f>M$12</f>
        <v>4</v>
      </c>
      <c r="N30" s="15">
        <f>N$12</f>
        <v>6</v>
      </c>
      <c r="O30" s="13">
        <f>(M30*N30)/(100-L30)</f>
        <v>0.6</v>
      </c>
      <c r="P30" s="14">
        <f>P16</f>
        <v>1.2</v>
      </c>
      <c r="Q30" s="15">
        <f>Q$12</f>
        <v>50</v>
      </c>
      <c r="R30" s="15">
        <f>R$12</f>
        <v>3</v>
      </c>
      <c r="S30" s="15">
        <f>S$12</f>
        <v>10</v>
      </c>
      <c r="T30" s="13">
        <f>(R30*S30)/(100-Q30)</f>
        <v>0.6</v>
      </c>
      <c r="U30" s="14">
        <f>U16</f>
        <v>1.2</v>
      </c>
      <c r="V30" s="15">
        <f>V$12</f>
        <v>65</v>
      </c>
      <c r="W30" s="15">
        <f>W$12</f>
        <v>3</v>
      </c>
      <c r="X30" s="15">
        <f>X$12</f>
        <v>10</v>
      </c>
      <c r="Y30" s="13">
        <f>(W30*X30)/(100-V30)</f>
        <v>0.8571428571428571</v>
      </c>
      <c r="Z30" s="14">
        <f>Z16</f>
        <v>1.7142857142857142</v>
      </c>
      <c r="AA30" s="5"/>
    </row>
    <row r="31" spans="1:27" ht="42" x14ac:dyDescent="0.25">
      <c r="A31" s="4" t="s">
        <v>7</v>
      </c>
      <c r="B31" s="12">
        <f>B$11</f>
        <v>70</v>
      </c>
      <c r="C31" s="12">
        <f>C$11</f>
        <v>6</v>
      </c>
      <c r="D31" s="12">
        <f>D$11</f>
        <v>6</v>
      </c>
      <c r="E31" s="13">
        <f>(C31*D31)/(100-B31)</f>
        <v>1.2</v>
      </c>
      <c r="F31" s="14">
        <f>F17</f>
        <v>2.4</v>
      </c>
      <c r="G31" s="12">
        <f>G$11</f>
        <v>75</v>
      </c>
      <c r="H31" s="12">
        <f>H$11</f>
        <v>5</v>
      </c>
      <c r="I31" s="12">
        <f>I$11</f>
        <v>5</v>
      </c>
      <c r="J31" s="13">
        <f>(H31*I31)/(100-G31)</f>
        <v>1</v>
      </c>
      <c r="K31" s="14">
        <f>K17</f>
        <v>2</v>
      </c>
      <c r="L31" s="12">
        <f>L$11</f>
        <v>80</v>
      </c>
      <c r="M31" s="12">
        <f>M$11</f>
        <v>5</v>
      </c>
      <c r="N31" s="12">
        <f>N$11</f>
        <v>4</v>
      </c>
      <c r="O31" s="13">
        <f>(M31*N31)/(100-L31)</f>
        <v>1</v>
      </c>
      <c r="P31" s="14">
        <f>P17</f>
        <v>2</v>
      </c>
      <c r="Q31" s="12">
        <f>Q$11</f>
        <v>70</v>
      </c>
      <c r="R31" s="12">
        <f>R$11</f>
        <v>5</v>
      </c>
      <c r="S31" s="12">
        <f>S$11</f>
        <v>3</v>
      </c>
      <c r="T31" s="13">
        <f>(R31*S31)/(100-Q31)</f>
        <v>0.5</v>
      </c>
      <c r="U31" s="14">
        <f>U17</f>
        <v>1</v>
      </c>
      <c r="V31" s="12">
        <f>V$11</f>
        <v>90</v>
      </c>
      <c r="W31" s="12">
        <f>W$11</f>
        <v>5</v>
      </c>
      <c r="X31" s="12">
        <f>X$11</f>
        <v>2</v>
      </c>
      <c r="Y31" s="13">
        <f>(W31*X31)/(100-V31)</f>
        <v>1</v>
      </c>
      <c r="Z31" s="14">
        <f>Z17</f>
        <v>2</v>
      </c>
      <c r="AA31" s="5"/>
    </row>
    <row r="32" spans="1:27" ht="42" x14ac:dyDescent="0.25">
      <c r="A32" s="4" t="s">
        <v>8</v>
      </c>
      <c r="B32" s="15">
        <f>B$12</f>
        <v>50</v>
      </c>
      <c r="C32" s="15">
        <f>C$12</f>
        <v>3</v>
      </c>
      <c r="D32" s="15">
        <f>D$12</f>
        <v>10</v>
      </c>
      <c r="E32" s="13">
        <f>(C32*D32)/(100-B32)</f>
        <v>0.6</v>
      </c>
      <c r="F32" s="14">
        <f>F18</f>
        <v>1.2</v>
      </c>
      <c r="G32" s="15">
        <f>G$12</f>
        <v>55</v>
      </c>
      <c r="H32" s="15">
        <f>H$12</f>
        <v>4</v>
      </c>
      <c r="I32" s="15">
        <f>I$12</f>
        <v>8</v>
      </c>
      <c r="J32" s="13">
        <f>(H32*I32)/(100-G32)</f>
        <v>0.71111111111111114</v>
      </c>
      <c r="K32" s="14">
        <f>K18</f>
        <v>1.4222222222222223</v>
      </c>
      <c r="L32" s="15">
        <f>L$12</f>
        <v>60</v>
      </c>
      <c r="M32" s="15">
        <f>M$12</f>
        <v>4</v>
      </c>
      <c r="N32" s="15">
        <f>N$12</f>
        <v>6</v>
      </c>
      <c r="O32" s="13">
        <f>(M32*N32)/(100-L32)</f>
        <v>0.6</v>
      </c>
      <c r="P32" s="14">
        <f>P18</f>
        <v>1.2</v>
      </c>
      <c r="Q32" s="15">
        <f>Q$12</f>
        <v>50</v>
      </c>
      <c r="R32" s="15">
        <f>R$12</f>
        <v>3</v>
      </c>
      <c r="S32" s="15">
        <f>S$12</f>
        <v>10</v>
      </c>
      <c r="T32" s="13">
        <f>(R32*S32)/(100-Q32)</f>
        <v>0.6</v>
      </c>
      <c r="U32" s="14">
        <f>U18</f>
        <v>1.2</v>
      </c>
      <c r="V32" s="15">
        <f>V$12</f>
        <v>65</v>
      </c>
      <c r="W32" s="15">
        <f>W$12</f>
        <v>3</v>
      </c>
      <c r="X32" s="15">
        <f>X$12</f>
        <v>10</v>
      </c>
      <c r="Y32" s="13">
        <f>(W32*X32)/(100-V32)</f>
        <v>0.8571428571428571</v>
      </c>
      <c r="Z32" s="14">
        <f>Z18</f>
        <v>1.7142857142857142</v>
      </c>
      <c r="AA32" s="5"/>
    </row>
    <row r="33" spans="1:27" ht="21" x14ac:dyDescent="0.25">
      <c r="A33" s="26" t="s">
        <v>14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21" x14ac:dyDescent="0.25">
      <c r="A34" s="4"/>
      <c r="B34" s="26" t="s">
        <v>9</v>
      </c>
      <c r="C34" s="26"/>
      <c r="D34" s="26"/>
      <c r="E34" s="26"/>
      <c r="F34" s="4"/>
      <c r="G34" s="26" t="s">
        <v>10</v>
      </c>
      <c r="H34" s="26"/>
      <c r="I34" s="26"/>
      <c r="J34" s="26"/>
      <c r="K34" s="4"/>
      <c r="L34" s="26" t="s">
        <v>11</v>
      </c>
      <c r="M34" s="26"/>
      <c r="N34" s="26"/>
      <c r="O34" s="26"/>
      <c r="P34" s="4"/>
      <c r="Q34" s="26" t="s">
        <v>12</v>
      </c>
      <c r="R34" s="26"/>
      <c r="S34" s="26"/>
      <c r="T34" s="26"/>
      <c r="U34" s="4"/>
      <c r="V34" s="26" t="s">
        <v>13</v>
      </c>
      <c r="W34" s="26"/>
      <c r="X34" s="26"/>
      <c r="Y34" s="26"/>
      <c r="Z34" s="4"/>
      <c r="AA34" s="6"/>
    </row>
    <row r="35" spans="1:27" ht="42" x14ac:dyDescent="0.25">
      <c r="A35" s="4" t="s">
        <v>0</v>
      </c>
      <c r="B35" s="4" t="s">
        <v>1</v>
      </c>
      <c r="C35" s="4" t="s">
        <v>2</v>
      </c>
      <c r="D35" s="4" t="s">
        <v>3</v>
      </c>
      <c r="E35" s="4" t="s">
        <v>4</v>
      </c>
      <c r="F35" s="4" t="str">
        <f>F21</f>
        <v>Weekly INOL</v>
      </c>
      <c r="G35" s="4" t="s">
        <v>1</v>
      </c>
      <c r="H35" s="4" t="s">
        <v>2</v>
      </c>
      <c r="I35" s="4" t="s">
        <v>3</v>
      </c>
      <c r="J35" s="4" t="s">
        <v>4</v>
      </c>
      <c r="K35" s="4" t="str">
        <f>K21</f>
        <v>Weekly INOL</v>
      </c>
      <c r="L35" s="4" t="s">
        <v>1</v>
      </c>
      <c r="M35" s="4" t="s">
        <v>2</v>
      </c>
      <c r="N35" s="4" t="s">
        <v>3</v>
      </c>
      <c r="O35" s="4" t="s">
        <v>4</v>
      </c>
      <c r="P35" s="4" t="str">
        <f>P21</f>
        <v>Weekly INOL</v>
      </c>
      <c r="Q35" s="4" t="s">
        <v>1</v>
      </c>
      <c r="R35" s="4" t="s">
        <v>2</v>
      </c>
      <c r="S35" s="4" t="s">
        <v>3</v>
      </c>
      <c r="T35" s="4" t="s">
        <v>4</v>
      </c>
      <c r="U35" s="4" t="str">
        <f>U21</f>
        <v>Weekly INOL</v>
      </c>
      <c r="V35" s="4" t="s">
        <v>1</v>
      </c>
      <c r="W35" s="4" t="s">
        <v>2</v>
      </c>
      <c r="X35" s="4" t="s">
        <v>3</v>
      </c>
      <c r="Y35" s="4" t="s">
        <v>4</v>
      </c>
      <c r="Z35" s="4" t="str">
        <f>Z21</f>
        <v>Weekly INOL</v>
      </c>
      <c r="AA35" s="6"/>
    </row>
    <row r="36" spans="1:27" ht="21" x14ac:dyDescent="0.25">
      <c r="A36" s="4" t="s">
        <v>17</v>
      </c>
      <c r="B36" s="12">
        <f>B$11</f>
        <v>70</v>
      </c>
      <c r="C36" s="12">
        <f>C$11</f>
        <v>6</v>
      </c>
      <c r="D36" s="12">
        <f>D$11</f>
        <v>6</v>
      </c>
      <c r="E36" s="13">
        <f>(C36*D36)/(100-B36)</f>
        <v>1.2</v>
      </c>
      <c r="F36" s="14">
        <f>F22</f>
        <v>2.4</v>
      </c>
      <c r="G36" s="12">
        <f>G$11</f>
        <v>75</v>
      </c>
      <c r="H36" s="12">
        <f>H$11</f>
        <v>5</v>
      </c>
      <c r="I36" s="12">
        <f>I$11</f>
        <v>5</v>
      </c>
      <c r="J36" s="13">
        <f>(H36*I36)/(100-G36)</f>
        <v>1</v>
      </c>
      <c r="K36" s="14">
        <f>K22</f>
        <v>2</v>
      </c>
      <c r="L36" s="12">
        <f>L$11</f>
        <v>80</v>
      </c>
      <c r="M36" s="12">
        <f>M$11</f>
        <v>5</v>
      </c>
      <c r="N36" s="12">
        <f>N$11</f>
        <v>4</v>
      </c>
      <c r="O36" s="13">
        <f>(M36*N36)/(100-L36)</f>
        <v>1</v>
      </c>
      <c r="P36" s="14">
        <f>P22</f>
        <v>2</v>
      </c>
      <c r="Q36" s="12">
        <f>Q$11</f>
        <v>70</v>
      </c>
      <c r="R36" s="12">
        <f>R$11</f>
        <v>5</v>
      </c>
      <c r="S36" s="12">
        <f>S$11</f>
        <v>3</v>
      </c>
      <c r="T36" s="13">
        <f>(R36*S36)/(100-Q36)</f>
        <v>0.5</v>
      </c>
      <c r="U36" s="14">
        <f>U22</f>
        <v>1</v>
      </c>
      <c r="V36" s="12">
        <f>V$11</f>
        <v>90</v>
      </c>
      <c r="W36" s="12">
        <f>W$11</f>
        <v>5</v>
      </c>
      <c r="X36" s="12">
        <f>X$11</f>
        <v>2</v>
      </c>
      <c r="Y36" s="13">
        <f>(W36*X36)/(100-V36)</f>
        <v>1</v>
      </c>
      <c r="Z36" s="14">
        <f>Z22</f>
        <v>2</v>
      </c>
      <c r="AA36" s="5"/>
    </row>
    <row r="37" spans="1:27" ht="21" x14ac:dyDescent="0.25">
      <c r="A37" s="4" t="s">
        <v>18</v>
      </c>
      <c r="B37" s="15">
        <f>B$12</f>
        <v>50</v>
      </c>
      <c r="C37" s="15">
        <f>C$12</f>
        <v>3</v>
      </c>
      <c r="D37" s="15">
        <f>D$12</f>
        <v>10</v>
      </c>
      <c r="E37" s="13">
        <f>(C37*D37)/(100-B37)</f>
        <v>0.6</v>
      </c>
      <c r="F37" s="14">
        <f>F23</f>
        <v>1.2</v>
      </c>
      <c r="G37" s="15">
        <f>G$12</f>
        <v>55</v>
      </c>
      <c r="H37" s="15">
        <f>H$12</f>
        <v>4</v>
      </c>
      <c r="I37" s="15">
        <f>I$12</f>
        <v>8</v>
      </c>
      <c r="J37" s="13">
        <f>(H37*I37)/(100-G37)</f>
        <v>0.71111111111111114</v>
      </c>
      <c r="K37" s="14">
        <f>K23</f>
        <v>1.4222222222222223</v>
      </c>
      <c r="L37" s="15">
        <f>L$12</f>
        <v>60</v>
      </c>
      <c r="M37" s="15">
        <f>M$12</f>
        <v>4</v>
      </c>
      <c r="N37" s="15">
        <f>N$12</f>
        <v>6</v>
      </c>
      <c r="O37" s="13">
        <f>(M37*N37)/(100-L37)</f>
        <v>0.6</v>
      </c>
      <c r="P37" s="14">
        <f>P23</f>
        <v>1.2</v>
      </c>
      <c r="Q37" s="15">
        <f>Q$12</f>
        <v>50</v>
      </c>
      <c r="R37" s="15">
        <f>R$12</f>
        <v>3</v>
      </c>
      <c r="S37" s="15">
        <f>S$12</f>
        <v>10</v>
      </c>
      <c r="T37" s="13">
        <f>(R37*S37)/(100-Q37)</f>
        <v>0.6</v>
      </c>
      <c r="U37" s="14">
        <f>U23</f>
        <v>1.2</v>
      </c>
      <c r="V37" s="15">
        <f>V$12</f>
        <v>65</v>
      </c>
      <c r="W37" s="15">
        <f>W$12</f>
        <v>3</v>
      </c>
      <c r="X37" s="15">
        <f>X$12</f>
        <v>10</v>
      </c>
      <c r="Y37" s="13">
        <f>(W37*X37)/(100-V37)</f>
        <v>0.8571428571428571</v>
      </c>
      <c r="Z37" s="14">
        <f>Z23</f>
        <v>1.7142857142857142</v>
      </c>
      <c r="AA37" s="5"/>
    </row>
    <row r="38" spans="1:27" ht="42" x14ac:dyDescent="0.25">
      <c r="A38" s="4" t="s">
        <v>19</v>
      </c>
      <c r="B38" s="12">
        <f>B$11</f>
        <v>70</v>
      </c>
      <c r="C38" s="12">
        <f>C$11</f>
        <v>6</v>
      </c>
      <c r="D38" s="12">
        <f>D$11</f>
        <v>6</v>
      </c>
      <c r="E38" s="13">
        <f>(C38*D38)/(100-B38)</f>
        <v>1.2</v>
      </c>
      <c r="F38" s="14">
        <f>F24</f>
        <v>2.4</v>
      </c>
      <c r="G38" s="12">
        <f>G$11</f>
        <v>75</v>
      </c>
      <c r="H38" s="12">
        <f>H$11</f>
        <v>5</v>
      </c>
      <c r="I38" s="12">
        <f>I$11</f>
        <v>5</v>
      </c>
      <c r="J38" s="13">
        <f>(H38*I38)/(100-G38)</f>
        <v>1</v>
      </c>
      <c r="K38" s="14">
        <f>K24</f>
        <v>2</v>
      </c>
      <c r="L38" s="12">
        <f>L$11</f>
        <v>80</v>
      </c>
      <c r="M38" s="12">
        <f>M$11</f>
        <v>5</v>
      </c>
      <c r="N38" s="12">
        <f>N$11</f>
        <v>4</v>
      </c>
      <c r="O38" s="13">
        <f>(M38*N38)/(100-L38)</f>
        <v>1</v>
      </c>
      <c r="P38" s="14">
        <f>P24</f>
        <v>2</v>
      </c>
      <c r="Q38" s="12">
        <f>Q$11</f>
        <v>70</v>
      </c>
      <c r="R38" s="12">
        <f>R$11</f>
        <v>5</v>
      </c>
      <c r="S38" s="12">
        <f>S$11</f>
        <v>3</v>
      </c>
      <c r="T38" s="13">
        <f>(R38*S38)/(100-Q38)</f>
        <v>0.5</v>
      </c>
      <c r="U38" s="14">
        <f>U24</f>
        <v>1</v>
      </c>
      <c r="V38" s="12">
        <f>V$11</f>
        <v>90</v>
      </c>
      <c r="W38" s="12">
        <f>W$11</f>
        <v>5</v>
      </c>
      <c r="X38" s="12">
        <f>X$11</f>
        <v>2</v>
      </c>
      <c r="Y38" s="13">
        <f>(W38*X38)/(100-V38)</f>
        <v>1</v>
      </c>
      <c r="Z38" s="14">
        <f>Z24</f>
        <v>2</v>
      </c>
      <c r="AA38" s="5"/>
    </row>
    <row r="39" spans="1:27" ht="42" x14ac:dyDescent="0.25">
      <c r="A39" s="4" t="s">
        <v>20</v>
      </c>
      <c r="B39" s="15">
        <f>B$12</f>
        <v>50</v>
      </c>
      <c r="C39" s="15">
        <f>C$12</f>
        <v>3</v>
      </c>
      <c r="D39" s="15">
        <f>D$12</f>
        <v>10</v>
      </c>
      <c r="E39" s="13">
        <f>(C39*D39)/(100-B39)</f>
        <v>0.6</v>
      </c>
      <c r="F39" s="14">
        <f>F25</f>
        <v>1.2</v>
      </c>
      <c r="G39" s="15">
        <f>G$12</f>
        <v>55</v>
      </c>
      <c r="H39" s="15">
        <f>H$12</f>
        <v>4</v>
      </c>
      <c r="I39" s="15">
        <f>I$12</f>
        <v>8</v>
      </c>
      <c r="J39" s="13">
        <f>(H39*I39)/(100-G39)</f>
        <v>0.71111111111111114</v>
      </c>
      <c r="K39" s="14">
        <f>K25</f>
        <v>1.4222222222222223</v>
      </c>
      <c r="L39" s="15">
        <f>L$12</f>
        <v>60</v>
      </c>
      <c r="M39" s="15">
        <f>M$12</f>
        <v>4</v>
      </c>
      <c r="N39" s="15">
        <f>N$12</f>
        <v>6</v>
      </c>
      <c r="O39" s="13">
        <f>(M39*N39)/(100-L39)</f>
        <v>0.6</v>
      </c>
      <c r="P39" s="14">
        <f>P25</f>
        <v>1.2</v>
      </c>
      <c r="Q39" s="15">
        <f>Q$12</f>
        <v>50</v>
      </c>
      <c r="R39" s="15">
        <f>R$12</f>
        <v>3</v>
      </c>
      <c r="S39" s="15">
        <f>S$12</f>
        <v>10</v>
      </c>
      <c r="T39" s="13">
        <f>(R39*S39)/(100-Q39)</f>
        <v>0.6</v>
      </c>
      <c r="U39" s="14">
        <f>U25</f>
        <v>1.2</v>
      </c>
      <c r="V39" s="15">
        <f>V$12</f>
        <v>65</v>
      </c>
      <c r="W39" s="15">
        <f>W$12</f>
        <v>3</v>
      </c>
      <c r="X39" s="15">
        <f>X$12</f>
        <v>10</v>
      </c>
      <c r="Y39" s="13">
        <f>(W39*X39)/(100-V39)</f>
        <v>0.8571428571428571</v>
      </c>
      <c r="Z39" s="14">
        <f>Z25</f>
        <v>1.7142857142857142</v>
      </c>
      <c r="AA39" s="5"/>
    </row>
  </sheetData>
  <mergeCells count="35">
    <mergeCell ref="B13:E13"/>
    <mergeCell ref="G13:J13"/>
    <mergeCell ref="L13:O13"/>
    <mergeCell ref="Q13:T13"/>
    <mergeCell ref="V13:Y13"/>
    <mergeCell ref="A19:AA19"/>
    <mergeCell ref="B20:E20"/>
    <mergeCell ref="G20:J20"/>
    <mergeCell ref="L20:O20"/>
    <mergeCell ref="Q20:T20"/>
    <mergeCell ref="V20:Y20"/>
    <mergeCell ref="A26:AA26"/>
    <mergeCell ref="B27:E27"/>
    <mergeCell ref="G27:J27"/>
    <mergeCell ref="L27:O27"/>
    <mergeCell ref="Q27:T27"/>
    <mergeCell ref="V27:Y27"/>
    <mergeCell ref="A33:AA33"/>
    <mergeCell ref="B34:E34"/>
    <mergeCell ref="G34:J34"/>
    <mergeCell ref="L34:O34"/>
    <mergeCell ref="Q34:T34"/>
    <mergeCell ref="V34:Y34"/>
    <mergeCell ref="A1:Y3"/>
    <mergeCell ref="B5:G5"/>
    <mergeCell ref="A4:G4"/>
    <mergeCell ref="B6:G6"/>
    <mergeCell ref="B7:G7"/>
    <mergeCell ref="H4:S4"/>
    <mergeCell ref="A9:Z9"/>
    <mergeCell ref="I5:S5"/>
    <mergeCell ref="I6:S6"/>
    <mergeCell ref="I7:S7"/>
    <mergeCell ref="I8:S8"/>
    <mergeCell ref="B8:G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D10" sqref="A1:XFD1048576"/>
    </sheetView>
  </sheetViews>
  <sheetFormatPr defaultRowHeight="15" x14ac:dyDescent="0.25"/>
  <cols>
    <col min="1" max="1" width="27.140625" style="1" customWidth="1"/>
    <col min="2" max="2" width="18" style="1" customWidth="1"/>
    <col min="3" max="5" width="9.140625" style="1"/>
    <col min="6" max="6" width="13.42578125" style="1" customWidth="1"/>
    <col min="7" max="7" width="16.85546875" style="1" customWidth="1"/>
    <col min="8" max="10" width="9.140625" style="1"/>
    <col min="11" max="11" width="12.5703125" style="1" customWidth="1"/>
    <col min="12" max="12" width="13.28515625" style="1" customWidth="1"/>
    <col min="13" max="15" width="9.140625" style="1"/>
    <col min="16" max="16" width="12.28515625" style="1" customWidth="1"/>
    <col min="17" max="17" width="12.5703125" style="1" customWidth="1"/>
    <col min="18" max="20" width="9.140625" style="1"/>
    <col min="21" max="21" width="12.5703125" style="1" customWidth="1"/>
    <col min="22" max="22" width="13.7109375" style="1" customWidth="1"/>
    <col min="23" max="25" width="9.140625" style="1"/>
    <col min="26" max="26" width="12.5703125" style="1" customWidth="1"/>
    <col min="27" max="27" width="9.140625" style="7"/>
    <col min="28" max="16384" width="9.140625" style="1"/>
  </cols>
  <sheetData>
    <row r="1" spans="1:27" ht="23.25" x14ac:dyDescent="0.25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2"/>
      <c r="AA1" s="5"/>
    </row>
    <row r="2" spans="1:27" ht="23.25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2"/>
      <c r="AA2" s="5"/>
    </row>
    <row r="3" spans="1:27" ht="23.25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2"/>
      <c r="AA3" s="5"/>
    </row>
    <row r="4" spans="1:27" ht="46.5" customHeight="1" x14ac:dyDescent="0.25">
      <c r="A4" s="25" t="s">
        <v>23</v>
      </c>
      <c r="B4" s="25"/>
      <c r="C4" s="25"/>
      <c r="D4" s="25"/>
      <c r="E4" s="25"/>
      <c r="F4" s="25"/>
      <c r="G4" s="25"/>
      <c r="H4" s="25" t="s">
        <v>32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"/>
      <c r="U4" s="2"/>
      <c r="V4" s="2"/>
      <c r="W4" s="2"/>
      <c r="X4" s="2"/>
      <c r="Y4" s="2"/>
      <c r="Z4" s="2"/>
      <c r="AA4" s="5"/>
    </row>
    <row r="5" spans="1:27" ht="47.25" customHeight="1" x14ac:dyDescent="0.25">
      <c r="A5" s="17" t="s">
        <v>24</v>
      </c>
      <c r="B5" s="27" t="s">
        <v>25</v>
      </c>
      <c r="C5" s="27"/>
      <c r="D5" s="27"/>
      <c r="E5" s="27"/>
      <c r="F5" s="27"/>
      <c r="G5" s="27"/>
      <c r="H5" s="17" t="s">
        <v>33</v>
      </c>
      <c r="I5" s="27" t="s">
        <v>34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"/>
      <c r="U5" s="2"/>
      <c r="V5" s="2"/>
      <c r="W5" s="2"/>
      <c r="X5" s="2"/>
      <c r="Y5" s="2"/>
      <c r="Z5" s="2"/>
      <c r="AA5" s="5"/>
    </row>
    <row r="6" spans="1:27" ht="49.5" customHeight="1" x14ac:dyDescent="0.25">
      <c r="A6" s="19" t="s">
        <v>26</v>
      </c>
      <c r="B6" s="28" t="s">
        <v>27</v>
      </c>
      <c r="C6" s="28"/>
      <c r="D6" s="28"/>
      <c r="E6" s="28"/>
      <c r="F6" s="28"/>
      <c r="G6" s="28"/>
      <c r="H6" s="19" t="s">
        <v>35</v>
      </c>
      <c r="I6" s="28" t="s">
        <v>36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"/>
      <c r="U6" s="2"/>
      <c r="V6" s="2"/>
      <c r="W6" s="2"/>
      <c r="X6" s="2"/>
      <c r="Y6" s="2"/>
      <c r="Z6" s="2"/>
      <c r="AA6" s="5"/>
    </row>
    <row r="7" spans="1:27" ht="52.5" customHeight="1" x14ac:dyDescent="0.25">
      <c r="A7" s="21" t="s">
        <v>28</v>
      </c>
      <c r="B7" s="29" t="s">
        <v>29</v>
      </c>
      <c r="C7" s="29"/>
      <c r="D7" s="29"/>
      <c r="E7" s="29"/>
      <c r="F7" s="29"/>
      <c r="G7" s="29"/>
      <c r="H7" s="21" t="s">
        <v>37</v>
      </c>
      <c r="I7" s="29" t="s">
        <v>38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3"/>
      <c r="U7" s="3"/>
      <c r="V7" s="3"/>
      <c r="W7" s="3"/>
      <c r="X7" s="3"/>
      <c r="Y7" s="3"/>
      <c r="Z7" s="3"/>
      <c r="AA7" s="5"/>
    </row>
    <row r="8" spans="1:27" ht="23.25" customHeight="1" x14ac:dyDescent="0.25">
      <c r="A8" s="23" t="s">
        <v>30</v>
      </c>
      <c r="B8" s="30" t="s">
        <v>31</v>
      </c>
      <c r="C8" s="30"/>
      <c r="D8" s="30"/>
      <c r="E8" s="30"/>
      <c r="F8" s="30"/>
      <c r="G8" s="30"/>
      <c r="H8" s="23" t="s">
        <v>48</v>
      </c>
      <c r="I8" s="30" t="s">
        <v>39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"/>
      <c r="U8" s="3"/>
      <c r="V8" s="3"/>
      <c r="W8" s="3"/>
      <c r="X8" s="3"/>
      <c r="Y8" s="3"/>
      <c r="Z8" s="3"/>
      <c r="AA8" s="5"/>
    </row>
    <row r="9" spans="1:27" ht="21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8"/>
    </row>
    <row r="10" spans="1:27" ht="52.5" x14ac:dyDescent="0.25">
      <c r="A10" s="24" t="s">
        <v>40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21</v>
      </c>
      <c r="G10" s="4" t="s">
        <v>1</v>
      </c>
      <c r="H10" s="4" t="s">
        <v>2</v>
      </c>
      <c r="I10" s="4" t="s">
        <v>3</v>
      </c>
      <c r="J10" s="4" t="s">
        <v>4</v>
      </c>
      <c r="K10" s="4" t="s">
        <v>21</v>
      </c>
      <c r="L10" s="4" t="s">
        <v>1</v>
      </c>
      <c r="M10" s="4" t="s">
        <v>2</v>
      </c>
      <c r="N10" s="4" t="s">
        <v>3</v>
      </c>
      <c r="O10" s="4" t="s">
        <v>4</v>
      </c>
      <c r="P10" s="4" t="s">
        <v>21</v>
      </c>
      <c r="Q10" s="4" t="s">
        <v>1</v>
      </c>
      <c r="R10" s="4" t="s">
        <v>2</v>
      </c>
      <c r="S10" s="4" t="s">
        <v>3</v>
      </c>
      <c r="T10" s="4" t="s">
        <v>4</v>
      </c>
      <c r="U10" s="4" t="s">
        <v>21</v>
      </c>
      <c r="V10" s="4" t="s">
        <v>1</v>
      </c>
      <c r="W10" s="4" t="s">
        <v>2</v>
      </c>
      <c r="X10" s="4" t="s">
        <v>3</v>
      </c>
      <c r="Y10" s="4" t="s">
        <v>4</v>
      </c>
      <c r="Z10" s="4" t="s">
        <v>21</v>
      </c>
      <c r="AA10" s="6"/>
    </row>
    <row r="11" spans="1:27" ht="21" x14ac:dyDescent="0.25">
      <c r="A11" s="4" t="s">
        <v>15</v>
      </c>
      <c r="B11" s="9">
        <v>70</v>
      </c>
      <c r="C11" s="9">
        <v>6</v>
      </c>
      <c r="D11" s="9">
        <v>6</v>
      </c>
      <c r="E11" s="10">
        <f>(C11*D11)/(100-B11)</f>
        <v>1.2</v>
      </c>
      <c r="F11" s="11">
        <f>E11*3</f>
        <v>3.5999999999999996</v>
      </c>
      <c r="G11" s="9">
        <v>75</v>
      </c>
      <c r="H11" s="9">
        <v>5</v>
      </c>
      <c r="I11" s="9">
        <v>5</v>
      </c>
      <c r="J11" s="10">
        <f>(H11*I11)/(100-G11)</f>
        <v>1</v>
      </c>
      <c r="K11" s="11">
        <f>J11*3</f>
        <v>3</v>
      </c>
      <c r="L11" s="9">
        <v>80</v>
      </c>
      <c r="M11" s="9">
        <v>5</v>
      </c>
      <c r="N11" s="9">
        <v>4</v>
      </c>
      <c r="O11" s="10">
        <f>(M11*N11)/(100-L11)</f>
        <v>1</v>
      </c>
      <c r="P11" s="11">
        <f>O11*3</f>
        <v>3</v>
      </c>
      <c r="Q11" s="9">
        <v>70</v>
      </c>
      <c r="R11" s="9">
        <v>5</v>
      </c>
      <c r="S11" s="9">
        <v>3</v>
      </c>
      <c r="T11" s="10">
        <f>(R11*S11)/(100-Q11)</f>
        <v>0.5</v>
      </c>
      <c r="U11" s="11">
        <f>T11*3</f>
        <v>1.5</v>
      </c>
      <c r="V11" s="9">
        <v>90</v>
      </c>
      <c r="W11" s="9">
        <v>5</v>
      </c>
      <c r="X11" s="9">
        <v>2</v>
      </c>
      <c r="Y11" s="10">
        <f>(W11*X11)/(100-V11)</f>
        <v>1</v>
      </c>
      <c r="Z11" s="11">
        <f>Y11*3</f>
        <v>3</v>
      </c>
      <c r="AA11" s="5"/>
    </row>
    <row r="12" spans="1:27" ht="21" x14ac:dyDescent="0.25">
      <c r="A12" s="4" t="s">
        <v>16</v>
      </c>
      <c r="B12" s="9">
        <v>50</v>
      </c>
      <c r="C12" s="9">
        <v>3</v>
      </c>
      <c r="D12" s="9">
        <v>10</v>
      </c>
      <c r="E12" s="10">
        <f>(C12*D12)/(100-B12)</f>
        <v>0.6</v>
      </c>
      <c r="F12" s="11">
        <f>E12*3</f>
        <v>1.7999999999999998</v>
      </c>
      <c r="G12" s="9">
        <v>55</v>
      </c>
      <c r="H12" s="9">
        <v>4</v>
      </c>
      <c r="I12" s="9">
        <v>8</v>
      </c>
      <c r="J12" s="10">
        <f>(H12*I12)/(100-G12)</f>
        <v>0.71111111111111114</v>
      </c>
      <c r="K12" s="11">
        <f>J12*3</f>
        <v>2.1333333333333333</v>
      </c>
      <c r="L12" s="9">
        <v>60</v>
      </c>
      <c r="M12" s="9">
        <v>4</v>
      </c>
      <c r="N12" s="9">
        <v>6</v>
      </c>
      <c r="O12" s="10">
        <f>(M12*N12)/(100-L12)</f>
        <v>0.6</v>
      </c>
      <c r="P12" s="11">
        <f>O12*3</f>
        <v>1.7999999999999998</v>
      </c>
      <c r="Q12" s="9">
        <v>50</v>
      </c>
      <c r="R12" s="9">
        <v>3</v>
      </c>
      <c r="S12" s="9">
        <v>10</v>
      </c>
      <c r="T12" s="10">
        <f>(R12*S12)/(100-Q12)</f>
        <v>0.6</v>
      </c>
      <c r="U12" s="11">
        <f>T12*3</f>
        <v>1.7999999999999998</v>
      </c>
      <c r="V12" s="9">
        <v>65</v>
      </c>
      <c r="W12" s="9">
        <v>3</v>
      </c>
      <c r="X12" s="9">
        <v>10</v>
      </c>
      <c r="Y12" s="10">
        <f>(W12*X12)/(100-V12)</f>
        <v>0.8571428571428571</v>
      </c>
      <c r="Z12" s="11">
        <f>Y12*3</f>
        <v>2.5714285714285712</v>
      </c>
      <c r="AA12" s="5"/>
    </row>
    <row r="13" spans="1:27" ht="21" x14ac:dyDescent="0.25">
      <c r="A13" s="4"/>
      <c r="B13" s="26" t="s">
        <v>9</v>
      </c>
      <c r="C13" s="26"/>
      <c r="D13" s="26"/>
      <c r="E13" s="26"/>
      <c r="F13" s="4"/>
      <c r="G13" s="26" t="s">
        <v>10</v>
      </c>
      <c r="H13" s="26"/>
      <c r="I13" s="26"/>
      <c r="J13" s="26"/>
      <c r="K13" s="4"/>
      <c r="L13" s="26" t="s">
        <v>11</v>
      </c>
      <c r="M13" s="26"/>
      <c r="N13" s="26"/>
      <c r="O13" s="26"/>
      <c r="P13" s="4"/>
      <c r="Q13" s="26" t="s">
        <v>12</v>
      </c>
      <c r="R13" s="26"/>
      <c r="S13" s="26"/>
      <c r="T13" s="26"/>
      <c r="U13" s="4"/>
      <c r="V13" s="26" t="s">
        <v>13</v>
      </c>
      <c r="W13" s="26"/>
      <c r="X13" s="26"/>
      <c r="Y13" s="26"/>
      <c r="Z13" s="4"/>
      <c r="AA13" s="5"/>
    </row>
    <row r="14" spans="1:27" ht="42" x14ac:dyDescent="0.25">
      <c r="A14" s="4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21</v>
      </c>
      <c r="G14" s="4" t="s">
        <v>1</v>
      </c>
      <c r="H14" s="4" t="s">
        <v>2</v>
      </c>
      <c r="I14" s="4" t="s">
        <v>3</v>
      </c>
      <c r="J14" s="4" t="s">
        <v>4</v>
      </c>
      <c r="K14" s="4" t="s">
        <v>21</v>
      </c>
      <c r="L14" s="4" t="s">
        <v>1</v>
      </c>
      <c r="M14" s="4" t="s">
        <v>2</v>
      </c>
      <c r="N14" s="4" t="s">
        <v>3</v>
      </c>
      <c r="O14" s="4" t="s">
        <v>4</v>
      </c>
      <c r="P14" s="4" t="s">
        <v>21</v>
      </c>
      <c r="Q14" s="4" t="s">
        <v>1</v>
      </c>
      <c r="R14" s="4" t="s">
        <v>2</v>
      </c>
      <c r="S14" s="4" t="s">
        <v>3</v>
      </c>
      <c r="T14" s="4" t="s">
        <v>4</v>
      </c>
      <c r="U14" s="4" t="s">
        <v>21</v>
      </c>
      <c r="V14" s="4" t="s">
        <v>1</v>
      </c>
      <c r="W14" s="4" t="s">
        <v>2</v>
      </c>
      <c r="X14" s="4" t="s">
        <v>3</v>
      </c>
      <c r="Y14" s="4" t="s">
        <v>4</v>
      </c>
      <c r="Z14" s="4" t="s">
        <v>21</v>
      </c>
      <c r="AA14" s="5"/>
    </row>
    <row r="15" spans="1:27" ht="21" x14ac:dyDescent="0.25">
      <c r="A15" s="4" t="s">
        <v>17</v>
      </c>
      <c r="B15" s="12">
        <f>B$11</f>
        <v>70</v>
      </c>
      <c r="C15" s="12">
        <f>C$11</f>
        <v>6</v>
      </c>
      <c r="D15" s="12">
        <f>D$11</f>
        <v>6</v>
      </c>
      <c r="E15" s="13">
        <f>(C15*D15)/(100-B15)</f>
        <v>1.2</v>
      </c>
      <c r="F15" s="14">
        <f>E15*3</f>
        <v>3.5999999999999996</v>
      </c>
      <c r="G15" s="12">
        <f>G$11</f>
        <v>75</v>
      </c>
      <c r="H15" s="12">
        <f>H$11</f>
        <v>5</v>
      </c>
      <c r="I15" s="12">
        <f>I$11</f>
        <v>5</v>
      </c>
      <c r="J15" s="13">
        <f>(H15*I15)/(100-G15)</f>
        <v>1</v>
      </c>
      <c r="K15" s="14">
        <f>J15*3</f>
        <v>3</v>
      </c>
      <c r="L15" s="12">
        <f>L$11</f>
        <v>80</v>
      </c>
      <c r="M15" s="12">
        <f>M$11</f>
        <v>5</v>
      </c>
      <c r="N15" s="12">
        <f>N$11</f>
        <v>4</v>
      </c>
      <c r="O15" s="13">
        <f>(M15*N15)/(100-L15)</f>
        <v>1</v>
      </c>
      <c r="P15" s="14">
        <f>O15*3</f>
        <v>3</v>
      </c>
      <c r="Q15" s="12">
        <f>Q$11</f>
        <v>70</v>
      </c>
      <c r="R15" s="12">
        <f>R$11</f>
        <v>5</v>
      </c>
      <c r="S15" s="12">
        <f>S$11</f>
        <v>3</v>
      </c>
      <c r="T15" s="13">
        <f>(R15*S15)/(100-Q15)</f>
        <v>0.5</v>
      </c>
      <c r="U15" s="14">
        <f>T15*3</f>
        <v>1.5</v>
      </c>
      <c r="V15" s="12">
        <f>V$11</f>
        <v>90</v>
      </c>
      <c r="W15" s="12">
        <f>W$11</f>
        <v>5</v>
      </c>
      <c r="X15" s="12">
        <f>X$11</f>
        <v>2</v>
      </c>
      <c r="Y15" s="13">
        <f>(W15*X15)/(100-V15)</f>
        <v>1</v>
      </c>
      <c r="Z15" s="14">
        <f>Y15*3</f>
        <v>3</v>
      </c>
      <c r="AA15" s="5"/>
    </row>
    <row r="16" spans="1:27" ht="42" x14ac:dyDescent="0.25">
      <c r="A16" s="4" t="s">
        <v>44</v>
      </c>
      <c r="B16" s="15">
        <f>B15</f>
        <v>70</v>
      </c>
      <c r="C16" s="15">
        <f>C15</f>
        <v>6</v>
      </c>
      <c r="D16" s="15">
        <f>D15</f>
        <v>6</v>
      </c>
      <c r="E16" s="13">
        <f>(C16*D16)/(100-B16)</f>
        <v>1.2</v>
      </c>
      <c r="F16" s="14">
        <f>E16*3</f>
        <v>3.5999999999999996</v>
      </c>
      <c r="G16" s="15">
        <f>G15</f>
        <v>75</v>
      </c>
      <c r="H16" s="15">
        <f>H15</f>
        <v>5</v>
      </c>
      <c r="I16" s="15">
        <f>I15</f>
        <v>5</v>
      </c>
      <c r="J16" s="13">
        <f>(H16*I16)/(100-G16)</f>
        <v>1</v>
      </c>
      <c r="K16" s="14">
        <f>J16*3</f>
        <v>3</v>
      </c>
      <c r="L16" s="15">
        <f>L15</f>
        <v>80</v>
      </c>
      <c r="M16" s="15">
        <f>M15</f>
        <v>5</v>
      </c>
      <c r="N16" s="15">
        <f>N15</f>
        <v>4</v>
      </c>
      <c r="O16" s="13">
        <f>(M16*N16)/(100-L16)</f>
        <v>1</v>
      </c>
      <c r="P16" s="14">
        <f>O16*3</f>
        <v>3</v>
      </c>
      <c r="Q16" s="15">
        <f>Q15</f>
        <v>70</v>
      </c>
      <c r="R16" s="15">
        <f>R15</f>
        <v>5</v>
      </c>
      <c r="S16" s="15">
        <f>S15</f>
        <v>3</v>
      </c>
      <c r="T16" s="13">
        <f>(R16*S16)/(100-Q16)</f>
        <v>0.5</v>
      </c>
      <c r="U16" s="14">
        <f>T16*3</f>
        <v>1.5</v>
      </c>
      <c r="V16" s="15">
        <f>V15</f>
        <v>90</v>
      </c>
      <c r="W16" s="15">
        <f>W15</f>
        <v>5</v>
      </c>
      <c r="X16" s="15">
        <f>X15</f>
        <v>2</v>
      </c>
      <c r="Y16" s="13">
        <f>(W16*X16)/(100-V16)</f>
        <v>1</v>
      </c>
      <c r="Z16" s="14">
        <f>Y16*3</f>
        <v>3</v>
      </c>
      <c r="AA16" s="5"/>
    </row>
    <row r="17" spans="1:27" ht="21" x14ac:dyDescent="0.25">
      <c r="A17" s="4" t="s">
        <v>47</v>
      </c>
      <c r="B17" s="12">
        <f>B$12</f>
        <v>50</v>
      </c>
      <c r="C17" s="12">
        <f>C$12</f>
        <v>3</v>
      </c>
      <c r="D17" s="12">
        <f>D$12</f>
        <v>10</v>
      </c>
      <c r="E17" s="13">
        <f>(C17*D17)/(100-B17)</f>
        <v>0.6</v>
      </c>
      <c r="F17" s="14">
        <f>E17*3</f>
        <v>1.7999999999999998</v>
      </c>
      <c r="G17" s="12">
        <f>G$12</f>
        <v>55</v>
      </c>
      <c r="H17" s="12">
        <f>H$12</f>
        <v>4</v>
      </c>
      <c r="I17" s="12">
        <f>I$12</f>
        <v>8</v>
      </c>
      <c r="J17" s="13">
        <f>(H17*I17)/(100-G17)</f>
        <v>0.71111111111111114</v>
      </c>
      <c r="K17" s="14">
        <f>J17*3</f>
        <v>2.1333333333333333</v>
      </c>
      <c r="L17" s="12">
        <f>L$12</f>
        <v>60</v>
      </c>
      <c r="M17" s="12">
        <f>M$12</f>
        <v>4</v>
      </c>
      <c r="N17" s="12">
        <f>N$12</f>
        <v>6</v>
      </c>
      <c r="O17" s="13">
        <f>(M17*N17)/(100-L17)</f>
        <v>0.6</v>
      </c>
      <c r="P17" s="14">
        <f>O17*3</f>
        <v>1.7999999999999998</v>
      </c>
      <c r="Q17" s="12">
        <f>Q$12</f>
        <v>50</v>
      </c>
      <c r="R17" s="12">
        <f>R$12</f>
        <v>3</v>
      </c>
      <c r="S17" s="12">
        <f>S$12</f>
        <v>10</v>
      </c>
      <c r="T17" s="13">
        <f>(R17*S17)/(100-Q17)</f>
        <v>0.6</v>
      </c>
      <c r="U17" s="14">
        <f>T17*3</f>
        <v>1.7999999999999998</v>
      </c>
      <c r="V17" s="12">
        <f>V$12</f>
        <v>65</v>
      </c>
      <c r="W17" s="12">
        <f>W$12</f>
        <v>3</v>
      </c>
      <c r="X17" s="12">
        <f>X$12</f>
        <v>10</v>
      </c>
      <c r="Y17" s="13">
        <f>(W17*X17)/(100-V17)</f>
        <v>0.8571428571428571</v>
      </c>
      <c r="Z17" s="14">
        <f>Y17*3</f>
        <v>2.5714285714285712</v>
      </c>
      <c r="AA17" s="5"/>
    </row>
    <row r="18" spans="1:27" ht="42" x14ac:dyDescent="0.25">
      <c r="A18" s="4" t="s">
        <v>46</v>
      </c>
      <c r="B18" s="32">
        <f>B$11</f>
        <v>70</v>
      </c>
      <c r="C18" s="32">
        <f>C$11</f>
        <v>6</v>
      </c>
      <c r="D18" s="32">
        <f>D$11</f>
        <v>6</v>
      </c>
      <c r="E18" s="13">
        <f>(C18*D18)/(100-B18)</f>
        <v>1.2</v>
      </c>
      <c r="F18" s="14">
        <f>E18*3</f>
        <v>3.5999999999999996</v>
      </c>
      <c r="G18" s="32">
        <f>G$11</f>
        <v>75</v>
      </c>
      <c r="H18" s="32">
        <f>H$11</f>
        <v>5</v>
      </c>
      <c r="I18" s="32">
        <f>I$11</f>
        <v>5</v>
      </c>
      <c r="J18" s="13">
        <f>(H18*I18)/(100-G18)</f>
        <v>1</v>
      </c>
      <c r="K18" s="14">
        <f>J18*3</f>
        <v>3</v>
      </c>
      <c r="L18" s="32">
        <f>L$11</f>
        <v>80</v>
      </c>
      <c r="M18" s="32">
        <f>M$11</f>
        <v>5</v>
      </c>
      <c r="N18" s="32">
        <f>N$11</f>
        <v>4</v>
      </c>
      <c r="O18" s="13">
        <f>(M18*N18)/(100-L18)</f>
        <v>1</v>
      </c>
      <c r="P18" s="14">
        <f>O18*3</f>
        <v>3</v>
      </c>
      <c r="Q18" s="32">
        <f>Q$11</f>
        <v>70</v>
      </c>
      <c r="R18" s="32">
        <f>R$11</f>
        <v>5</v>
      </c>
      <c r="S18" s="32">
        <f>S$11</f>
        <v>3</v>
      </c>
      <c r="T18" s="13">
        <f>(R18*S18)/(100-Q18)</f>
        <v>0.5</v>
      </c>
      <c r="U18" s="14">
        <f>T18*3</f>
        <v>1.5</v>
      </c>
      <c r="V18" s="32">
        <f>V$11</f>
        <v>90</v>
      </c>
      <c r="W18" s="32">
        <f>W$11</f>
        <v>5</v>
      </c>
      <c r="X18" s="32">
        <f>X$11</f>
        <v>2</v>
      </c>
      <c r="Y18" s="13">
        <f>(W18*X18)/(100-V18)</f>
        <v>1</v>
      </c>
      <c r="Z18" s="14">
        <f>Y18*3</f>
        <v>3</v>
      </c>
      <c r="AA18" s="5"/>
    </row>
    <row r="19" spans="1:27" ht="42" x14ac:dyDescent="0.25">
      <c r="A19" s="4" t="s">
        <v>45</v>
      </c>
      <c r="B19" s="12">
        <f>B18</f>
        <v>70</v>
      </c>
      <c r="C19" s="12">
        <f>C18</f>
        <v>6</v>
      </c>
      <c r="D19" s="12">
        <f>D18</f>
        <v>6</v>
      </c>
      <c r="E19" s="13">
        <f>(C19*D19)/(100-B19)</f>
        <v>1.2</v>
      </c>
      <c r="F19" s="14">
        <f>E19*3</f>
        <v>3.5999999999999996</v>
      </c>
      <c r="G19" s="12">
        <f>G18</f>
        <v>75</v>
      </c>
      <c r="H19" s="12">
        <f>H18</f>
        <v>5</v>
      </c>
      <c r="I19" s="12">
        <f>I18</f>
        <v>5</v>
      </c>
      <c r="J19" s="13">
        <f>(H19*I19)/(100-G19)</f>
        <v>1</v>
      </c>
      <c r="K19" s="14">
        <f>J19*3</f>
        <v>3</v>
      </c>
      <c r="L19" s="12">
        <f>L18</f>
        <v>80</v>
      </c>
      <c r="M19" s="12">
        <f>M18</f>
        <v>5</v>
      </c>
      <c r="N19" s="12">
        <f>N18</f>
        <v>4</v>
      </c>
      <c r="O19" s="13">
        <f>(M19*N19)/(100-L19)</f>
        <v>1</v>
      </c>
      <c r="P19" s="14">
        <f>O19*3</f>
        <v>3</v>
      </c>
      <c r="Q19" s="12">
        <f>Q18</f>
        <v>70</v>
      </c>
      <c r="R19" s="12">
        <f>R18</f>
        <v>5</v>
      </c>
      <c r="S19" s="12">
        <f>S18</f>
        <v>3</v>
      </c>
      <c r="T19" s="13">
        <f>(R19*S19)/(100-Q19)</f>
        <v>0.5</v>
      </c>
      <c r="U19" s="14">
        <f>T19*3</f>
        <v>1.5</v>
      </c>
      <c r="V19" s="12">
        <f>V18</f>
        <v>90</v>
      </c>
      <c r="W19" s="12">
        <f>W18</f>
        <v>5</v>
      </c>
      <c r="X19" s="12">
        <f>X18</f>
        <v>2</v>
      </c>
      <c r="Y19" s="13">
        <f>(W19*X19)/(100-V19)</f>
        <v>1</v>
      </c>
      <c r="Z19" s="14">
        <f>Y19*3</f>
        <v>3</v>
      </c>
      <c r="AA19" s="5"/>
    </row>
    <row r="20" spans="1:27" ht="21" x14ac:dyDescent="0.25">
      <c r="A20" s="26" t="s">
        <v>42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7" ht="21" x14ac:dyDescent="0.25">
      <c r="A21" s="4"/>
      <c r="B21" s="26" t="s">
        <v>9</v>
      </c>
      <c r="C21" s="26"/>
      <c r="D21" s="26"/>
      <c r="E21" s="26"/>
      <c r="F21" s="4"/>
      <c r="G21" s="26" t="s">
        <v>10</v>
      </c>
      <c r="H21" s="26"/>
      <c r="I21" s="26"/>
      <c r="J21" s="26"/>
      <c r="K21" s="4"/>
      <c r="L21" s="26" t="s">
        <v>11</v>
      </c>
      <c r="M21" s="26"/>
      <c r="N21" s="26"/>
      <c r="O21" s="26"/>
      <c r="P21" s="4"/>
      <c r="Q21" s="26" t="s">
        <v>12</v>
      </c>
      <c r="R21" s="26"/>
      <c r="S21" s="26"/>
      <c r="T21" s="26"/>
      <c r="U21" s="4"/>
      <c r="V21" s="26" t="s">
        <v>13</v>
      </c>
      <c r="W21" s="26"/>
      <c r="X21" s="26"/>
      <c r="Y21" s="26"/>
      <c r="Z21" s="4"/>
      <c r="AA21" s="5"/>
    </row>
    <row r="22" spans="1:27" ht="42" x14ac:dyDescent="0.25">
      <c r="A22" s="4" t="s">
        <v>0</v>
      </c>
      <c r="B22" s="4" t="s">
        <v>1</v>
      </c>
      <c r="C22" s="4" t="s">
        <v>2</v>
      </c>
      <c r="D22" s="4" t="s">
        <v>3</v>
      </c>
      <c r="E22" s="4" t="s">
        <v>4</v>
      </c>
      <c r="F22" s="4" t="s">
        <v>21</v>
      </c>
      <c r="G22" s="4" t="s">
        <v>1</v>
      </c>
      <c r="H22" s="4" t="s">
        <v>2</v>
      </c>
      <c r="I22" s="4" t="s">
        <v>3</v>
      </c>
      <c r="J22" s="4" t="s">
        <v>4</v>
      </c>
      <c r="K22" s="4" t="s">
        <v>21</v>
      </c>
      <c r="L22" s="4" t="s">
        <v>1</v>
      </c>
      <c r="M22" s="4" t="s">
        <v>2</v>
      </c>
      <c r="N22" s="4" t="s">
        <v>3</v>
      </c>
      <c r="O22" s="4" t="s">
        <v>4</v>
      </c>
      <c r="P22" s="4" t="s">
        <v>21</v>
      </c>
      <c r="Q22" s="4" t="s">
        <v>1</v>
      </c>
      <c r="R22" s="4" t="s">
        <v>2</v>
      </c>
      <c r="S22" s="4" t="s">
        <v>3</v>
      </c>
      <c r="T22" s="4" t="s">
        <v>4</v>
      </c>
      <c r="U22" s="4" t="s">
        <v>21</v>
      </c>
      <c r="V22" s="4" t="s">
        <v>1</v>
      </c>
      <c r="W22" s="4" t="s">
        <v>2</v>
      </c>
      <c r="X22" s="4" t="s">
        <v>3</v>
      </c>
      <c r="Y22" s="4" t="s">
        <v>4</v>
      </c>
      <c r="Z22" s="4" t="s">
        <v>21</v>
      </c>
      <c r="AA22" s="5"/>
    </row>
    <row r="23" spans="1:27" ht="21" x14ac:dyDescent="0.25">
      <c r="A23" s="4" t="s">
        <v>17</v>
      </c>
      <c r="B23" s="12">
        <f>B$11</f>
        <v>70</v>
      </c>
      <c r="C23" s="12">
        <f>C$11</f>
        <v>6</v>
      </c>
      <c r="D23" s="12">
        <f>D$11</f>
        <v>6</v>
      </c>
      <c r="E23" s="13">
        <f>(C23*D23)/(100-B23)</f>
        <v>1.2</v>
      </c>
      <c r="F23" s="14">
        <f>E23*3</f>
        <v>3.5999999999999996</v>
      </c>
      <c r="G23" s="12">
        <f>G$11</f>
        <v>75</v>
      </c>
      <c r="H23" s="12">
        <f>H$11</f>
        <v>5</v>
      </c>
      <c r="I23" s="12">
        <f>I$11</f>
        <v>5</v>
      </c>
      <c r="J23" s="13">
        <f>(H23*I23)/(100-G23)</f>
        <v>1</v>
      </c>
      <c r="K23" s="14">
        <f>J23*3</f>
        <v>3</v>
      </c>
      <c r="L23" s="12">
        <f>L$11</f>
        <v>80</v>
      </c>
      <c r="M23" s="12">
        <f>M$11</f>
        <v>5</v>
      </c>
      <c r="N23" s="12">
        <f>N$11</f>
        <v>4</v>
      </c>
      <c r="O23" s="13">
        <f>(M23*N23)/(100-L23)</f>
        <v>1</v>
      </c>
      <c r="P23" s="14">
        <f>O23*3</f>
        <v>3</v>
      </c>
      <c r="Q23" s="12">
        <f>Q$11</f>
        <v>70</v>
      </c>
      <c r="R23" s="12">
        <f>R$11</f>
        <v>5</v>
      </c>
      <c r="S23" s="12">
        <f>S$11</f>
        <v>3</v>
      </c>
      <c r="T23" s="13">
        <f>(R23*S23)/(100-Q23)</f>
        <v>0.5</v>
      </c>
      <c r="U23" s="14">
        <f>T23*3</f>
        <v>1.5</v>
      </c>
      <c r="V23" s="12">
        <f>V$11</f>
        <v>90</v>
      </c>
      <c r="W23" s="12">
        <f>W$11</f>
        <v>5</v>
      </c>
      <c r="X23" s="12">
        <f>X$11</f>
        <v>2</v>
      </c>
      <c r="Y23" s="13">
        <f>(W23*X23)/(100-V23)</f>
        <v>1</v>
      </c>
      <c r="Z23" s="14">
        <f>Y23*3</f>
        <v>3</v>
      </c>
      <c r="AA23" s="5"/>
    </row>
    <row r="24" spans="1:27" ht="42" x14ac:dyDescent="0.25">
      <c r="A24" s="4" t="s">
        <v>44</v>
      </c>
      <c r="B24" s="15">
        <f>B23</f>
        <v>70</v>
      </c>
      <c r="C24" s="15">
        <f>C23</f>
        <v>6</v>
      </c>
      <c r="D24" s="15">
        <f>D23</f>
        <v>6</v>
      </c>
      <c r="E24" s="13">
        <f>(C24*D24)/(100-B24)</f>
        <v>1.2</v>
      </c>
      <c r="F24" s="14">
        <f>E24*3</f>
        <v>3.5999999999999996</v>
      </c>
      <c r="G24" s="15">
        <f>G23</f>
        <v>75</v>
      </c>
      <c r="H24" s="15">
        <f>H23</f>
        <v>5</v>
      </c>
      <c r="I24" s="15">
        <f>I23</f>
        <v>5</v>
      </c>
      <c r="J24" s="13">
        <f>(H24*I24)/(100-G24)</f>
        <v>1</v>
      </c>
      <c r="K24" s="14">
        <f>J24*3</f>
        <v>3</v>
      </c>
      <c r="L24" s="15">
        <f>L23</f>
        <v>80</v>
      </c>
      <c r="M24" s="15">
        <f>M23</f>
        <v>5</v>
      </c>
      <c r="N24" s="15">
        <f>N23</f>
        <v>4</v>
      </c>
      <c r="O24" s="13">
        <f>(M24*N24)/(100-L24)</f>
        <v>1</v>
      </c>
      <c r="P24" s="14">
        <f>O24*3</f>
        <v>3</v>
      </c>
      <c r="Q24" s="15">
        <f>Q23</f>
        <v>70</v>
      </c>
      <c r="R24" s="15">
        <f>R23</f>
        <v>5</v>
      </c>
      <c r="S24" s="15">
        <f>S23</f>
        <v>3</v>
      </c>
      <c r="T24" s="13">
        <f>(R24*S24)/(100-Q24)</f>
        <v>0.5</v>
      </c>
      <c r="U24" s="14">
        <f>T24*3</f>
        <v>1.5</v>
      </c>
      <c r="V24" s="15">
        <f>V23</f>
        <v>90</v>
      </c>
      <c r="W24" s="15">
        <f>W23</f>
        <v>5</v>
      </c>
      <c r="X24" s="15">
        <f>X23</f>
        <v>2</v>
      </c>
      <c r="Y24" s="13">
        <f>(W24*X24)/(100-V24)</f>
        <v>1</v>
      </c>
      <c r="Z24" s="14">
        <f>Y24*3</f>
        <v>3</v>
      </c>
      <c r="AA24" s="5"/>
    </row>
    <row r="25" spans="1:27" ht="21" x14ac:dyDescent="0.25">
      <c r="A25" s="4" t="s">
        <v>47</v>
      </c>
      <c r="B25" s="12">
        <f>B$12</f>
        <v>50</v>
      </c>
      <c r="C25" s="12">
        <f>C$12</f>
        <v>3</v>
      </c>
      <c r="D25" s="12">
        <f>D$12</f>
        <v>10</v>
      </c>
      <c r="E25" s="13">
        <f>(C25*D25)/(100-B25)</f>
        <v>0.6</v>
      </c>
      <c r="F25" s="14">
        <f>E25*3</f>
        <v>1.7999999999999998</v>
      </c>
      <c r="G25" s="12">
        <f>G$12</f>
        <v>55</v>
      </c>
      <c r="H25" s="12">
        <f>H$12</f>
        <v>4</v>
      </c>
      <c r="I25" s="12">
        <f>I$12</f>
        <v>8</v>
      </c>
      <c r="J25" s="13">
        <f>(H25*I25)/(100-G25)</f>
        <v>0.71111111111111114</v>
      </c>
      <c r="K25" s="14">
        <f>J25*3</f>
        <v>2.1333333333333333</v>
      </c>
      <c r="L25" s="12">
        <f>L$12</f>
        <v>60</v>
      </c>
      <c r="M25" s="12">
        <f>M$12</f>
        <v>4</v>
      </c>
      <c r="N25" s="12">
        <f>N$12</f>
        <v>6</v>
      </c>
      <c r="O25" s="13">
        <f>(M25*N25)/(100-L25)</f>
        <v>0.6</v>
      </c>
      <c r="P25" s="14">
        <f>O25*3</f>
        <v>1.7999999999999998</v>
      </c>
      <c r="Q25" s="12">
        <f>Q$12</f>
        <v>50</v>
      </c>
      <c r="R25" s="12">
        <f>R$12</f>
        <v>3</v>
      </c>
      <c r="S25" s="12">
        <f>S$12</f>
        <v>10</v>
      </c>
      <c r="T25" s="13">
        <f>(R25*S25)/(100-Q25)</f>
        <v>0.6</v>
      </c>
      <c r="U25" s="14">
        <f>T25*3</f>
        <v>1.7999999999999998</v>
      </c>
      <c r="V25" s="12">
        <f>V$12</f>
        <v>65</v>
      </c>
      <c r="W25" s="12">
        <f>W$12</f>
        <v>3</v>
      </c>
      <c r="X25" s="12">
        <f>X$12</f>
        <v>10</v>
      </c>
      <c r="Y25" s="13">
        <f>(W25*X25)/(100-V25)</f>
        <v>0.8571428571428571</v>
      </c>
      <c r="Z25" s="14">
        <f>Y25*3</f>
        <v>2.5714285714285712</v>
      </c>
      <c r="AA25" s="5"/>
    </row>
    <row r="26" spans="1:27" ht="42" x14ac:dyDescent="0.25">
      <c r="A26" s="4" t="s">
        <v>46</v>
      </c>
      <c r="B26" s="32">
        <f>B$11</f>
        <v>70</v>
      </c>
      <c r="C26" s="32">
        <f>C$11</f>
        <v>6</v>
      </c>
      <c r="D26" s="32">
        <f>D$11</f>
        <v>6</v>
      </c>
      <c r="E26" s="13">
        <f>(C26*D26)/(100-B26)</f>
        <v>1.2</v>
      </c>
      <c r="F26" s="14">
        <f>E26*3</f>
        <v>3.5999999999999996</v>
      </c>
      <c r="G26" s="32">
        <f>G$11</f>
        <v>75</v>
      </c>
      <c r="H26" s="32">
        <f>H$11</f>
        <v>5</v>
      </c>
      <c r="I26" s="32">
        <f>I$11</f>
        <v>5</v>
      </c>
      <c r="J26" s="13">
        <f>(H26*I26)/(100-G26)</f>
        <v>1</v>
      </c>
      <c r="K26" s="14">
        <f>J26*3</f>
        <v>3</v>
      </c>
      <c r="L26" s="32">
        <f>L$11</f>
        <v>80</v>
      </c>
      <c r="M26" s="32">
        <f>M$11</f>
        <v>5</v>
      </c>
      <c r="N26" s="32">
        <f>N$11</f>
        <v>4</v>
      </c>
      <c r="O26" s="13">
        <f>(M26*N26)/(100-L26)</f>
        <v>1</v>
      </c>
      <c r="P26" s="14">
        <f>O26*3</f>
        <v>3</v>
      </c>
      <c r="Q26" s="32">
        <f>Q$11</f>
        <v>70</v>
      </c>
      <c r="R26" s="32">
        <f>R$11</f>
        <v>5</v>
      </c>
      <c r="S26" s="32">
        <f>S$11</f>
        <v>3</v>
      </c>
      <c r="T26" s="13">
        <f>(R26*S26)/(100-Q26)</f>
        <v>0.5</v>
      </c>
      <c r="U26" s="14">
        <f>T26*3</f>
        <v>1.5</v>
      </c>
      <c r="V26" s="32">
        <f>V$11</f>
        <v>90</v>
      </c>
      <c r="W26" s="32">
        <f>W$11</f>
        <v>5</v>
      </c>
      <c r="X26" s="32">
        <f>X$11</f>
        <v>2</v>
      </c>
      <c r="Y26" s="13">
        <f>(W26*X26)/(100-V26)</f>
        <v>1</v>
      </c>
      <c r="Z26" s="14">
        <f>Y26*3</f>
        <v>3</v>
      </c>
      <c r="AA26" s="5"/>
    </row>
    <row r="27" spans="1:27" ht="42" x14ac:dyDescent="0.25">
      <c r="A27" s="4" t="s">
        <v>45</v>
      </c>
      <c r="B27" s="12">
        <f>B26</f>
        <v>70</v>
      </c>
      <c r="C27" s="12">
        <f>C26</f>
        <v>6</v>
      </c>
      <c r="D27" s="12">
        <f>D26</f>
        <v>6</v>
      </c>
      <c r="E27" s="13">
        <f>(C27*D27)/(100-B27)</f>
        <v>1.2</v>
      </c>
      <c r="F27" s="14">
        <f>E27*3</f>
        <v>3.5999999999999996</v>
      </c>
      <c r="G27" s="12">
        <f>G26</f>
        <v>75</v>
      </c>
      <c r="H27" s="12">
        <f>H26</f>
        <v>5</v>
      </c>
      <c r="I27" s="12">
        <f>I26</f>
        <v>5</v>
      </c>
      <c r="J27" s="13">
        <f>(H27*I27)/(100-G27)</f>
        <v>1</v>
      </c>
      <c r="K27" s="14">
        <f>J27*3</f>
        <v>3</v>
      </c>
      <c r="L27" s="12">
        <f>L26</f>
        <v>80</v>
      </c>
      <c r="M27" s="12">
        <f>M26</f>
        <v>5</v>
      </c>
      <c r="N27" s="12">
        <f>N26</f>
        <v>4</v>
      </c>
      <c r="O27" s="13">
        <f>(M27*N27)/(100-L27)</f>
        <v>1</v>
      </c>
      <c r="P27" s="14">
        <f>O27*3</f>
        <v>3</v>
      </c>
      <c r="Q27" s="12">
        <f>Q26</f>
        <v>70</v>
      </c>
      <c r="R27" s="12">
        <f>R26</f>
        <v>5</v>
      </c>
      <c r="S27" s="12">
        <f>S26</f>
        <v>3</v>
      </c>
      <c r="T27" s="13">
        <f>(R27*S27)/(100-Q27)</f>
        <v>0.5</v>
      </c>
      <c r="U27" s="14">
        <f>T27*3</f>
        <v>1.5</v>
      </c>
      <c r="V27" s="12">
        <f>V26</f>
        <v>90</v>
      </c>
      <c r="W27" s="12">
        <f>W26</f>
        <v>5</v>
      </c>
      <c r="X27" s="12">
        <f>X26</f>
        <v>2</v>
      </c>
      <c r="Y27" s="13">
        <f>(W27*X27)/(100-V27)</f>
        <v>1</v>
      </c>
      <c r="Z27" s="14">
        <f>Y27*3</f>
        <v>3</v>
      </c>
      <c r="AA27" s="5"/>
    </row>
    <row r="28" spans="1:27" ht="21" x14ac:dyDescent="0.25">
      <c r="A28" s="26" t="s">
        <v>43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7" ht="21" x14ac:dyDescent="0.25">
      <c r="A29" s="4"/>
      <c r="B29" s="26" t="s">
        <v>9</v>
      </c>
      <c r="C29" s="26"/>
      <c r="D29" s="26"/>
      <c r="E29" s="26"/>
      <c r="F29" s="4"/>
      <c r="G29" s="26" t="s">
        <v>10</v>
      </c>
      <c r="H29" s="26"/>
      <c r="I29" s="26"/>
      <c r="J29" s="26"/>
      <c r="K29" s="4"/>
      <c r="L29" s="26" t="s">
        <v>11</v>
      </c>
      <c r="M29" s="26"/>
      <c r="N29" s="26"/>
      <c r="O29" s="26"/>
      <c r="P29" s="4"/>
      <c r="Q29" s="26" t="s">
        <v>12</v>
      </c>
      <c r="R29" s="26"/>
      <c r="S29" s="26"/>
      <c r="T29" s="26"/>
      <c r="U29" s="4"/>
      <c r="V29" s="26" t="s">
        <v>13</v>
      </c>
      <c r="W29" s="26"/>
      <c r="X29" s="26"/>
      <c r="Y29" s="26"/>
      <c r="Z29" s="4"/>
    </row>
    <row r="30" spans="1:27" ht="42" x14ac:dyDescent="0.25">
      <c r="A30" s="4" t="s">
        <v>0</v>
      </c>
      <c r="B30" s="4" t="s">
        <v>1</v>
      </c>
      <c r="C30" s="4" t="s">
        <v>2</v>
      </c>
      <c r="D30" s="4" t="s">
        <v>3</v>
      </c>
      <c r="E30" s="4" t="s">
        <v>4</v>
      </c>
      <c r="F30" s="4" t="s">
        <v>21</v>
      </c>
      <c r="G30" s="4" t="s">
        <v>1</v>
      </c>
      <c r="H30" s="4" t="s">
        <v>2</v>
      </c>
      <c r="I30" s="4" t="s">
        <v>3</v>
      </c>
      <c r="J30" s="4" t="s">
        <v>4</v>
      </c>
      <c r="K30" s="4" t="s">
        <v>21</v>
      </c>
      <c r="L30" s="4" t="s">
        <v>1</v>
      </c>
      <c r="M30" s="4" t="s">
        <v>2</v>
      </c>
      <c r="N30" s="4" t="s">
        <v>3</v>
      </c>
      <c r="O30" s="4" t="s">
        <v>4</v>
      </c>
      <c r="P30" s="4" t="s">
        <v>21</v>
      </c>
      <c r="Q30" s="4" t="s">
        <v>1</v>
      </c>
      <c r="R30" s="4" t="s">
        <v>2</v>
      </c>
      <c r="S30" s="4" t="s">
        <v>3</v>
      </c>
      <c r="T30" s="4" t="s">
        <v>4</v>
      </c>
      <c r="U30" s="4" t="s">
        <v>21</v>
      </c>
      <c r="V30" s="4" t="s">
        <v>1</v>
      </c>
      <c r="W30" s="4" t="s">
        <v>2</v>
      </c>
      <c r="X30" s="4" t="s">
        <v>3</v>
      </c>
      <c r="Y30" s="4" t="s">
        <v>4</v>
      </c>
      <c r="Z30" s="4" t="s">
        <v>21</v>
      </c>
    </row>
    <row r="31" spans="1:27" ht="21" x14ac:dyDescent="0.25">
      <c r="A31" s="4" t="s">
        <v>17</v>
      </c>
      <c r="B31" s="12">
        <f>B$11</f>
        <v>70</v>
      </c>
      <c r="C31" s="12">
        <f>C$11</f>
        <v>6</v>
      </c>
      <c r="D31" s="12">
        <f>D$11</f>
        <v>6</v>
      </c>
      <c r="E31" s="13">
        <f>(C31*D31)/(100-B31)</f>
        <v>1.2</v>
      </c>
      <c r="F31" s="14">
        <f>E31*3</f>
        <v>3.5999999999999996</v>
      </c>
      <c r="G31" s="12">
        <f>G$11</f>
        <v>75</v>
      </c>
      <c r="H31" s="12">
        <f>H$11</f>
        <v>5</v>
      </c>
      <c r="I31" s="12">
        <f>I$11</f>
        <v>5</v>
      </c>
      <c r="J31" s="13">
        <f>(H31*I31)/(100-G31)</f>
        <v>1</v>
      </c>
      <c r="K31" s="14">
        <f>J31*3</f>
        <v>3</v>
      </c>
      <c r="L31" s="12">
        <f>L$11</f>
        <v>80</v>
      </c>
      <c r="M31" s="12">
        <f>M$11</f>
        <v>5</v>
      </c>
      <c r="N31" s="12">
        <f>N$11</f>
        <v>4</v>
      </c>
      <c r="O31" s="13">
        <f>(M31*N31)/(100-L31)</f>
        <v>1</v>
      </c>
      <c r="P31" s="14">
        <f>O31*3</f>
        <v>3</v>
      </c>
      <c r="Q31" s="12">
        <f>Q$11</f>
        <v>70</v>
      </c>
      <c r="R31" s="12">
        <f>R$11</f>
        <v>5</v>
      </c>
      <c r="S31" s="12">
        <f>S$11</f>
        <v>3</v>
      </c>
      <c r="T31" s="13">
        <f>(R31*S31)/(100-Q31)</f>
        <v>0.5</v>
      </c>
      <c r="U31" s="14">
        <f>T31*3</f>
        <v>1.5</v>
      </c>
      <c r="V31" s="12">
        <f>V$11</f>
        <v>90</v>
      </c>
      <c r="W31" s="12">
        <f>W$11</f>
        <v>5</v>
      </c>
      <c r="X31" s="12">
        <f>X$11</f>
        <v>2</v>
      </c>
      <c r="Y31" s="13">
        <f>(W31*X31)/(100-V31)</f>
        <v>1</v>
      </c>
      <c r="Z31" s="14">
        <f>Y31*3</f>
        <v>3</v>
      </c>
    </row>
    <row r="32" spans="1:27" ht="42" x14ac:dyDescent="0.25">
      <c r="A32" s="4" t="s">
        <v>44</v>
      </c>
      <c r="B32" s="15">
        <f>B31</f>
        <v>70</v>
      </c>
      <c r="C32" s="15">
        <f>C31</f>
        <v>6</v>
      </c>
      <c r="D32" s="15">
        <f>D31</f>
        <v>6</v>
      </c>
      <c r="E32" s="13">
        <f>(C32*D32)/(100-B32)</f>
        <v>1.2</v>
      </c>
      <c r="F32" s="14">
        <f>E32*3</f>
        <v>3.5999999999999996</v>
      </c>
      <c r="G32" s="15">
        <f>G31</f>
        <v>75</v>
      </c>
      <c r="H32" s="15">
        <f>H31</f>
        <v>5</v>
      </c>
      <c r="I32" s="15">
        <f>I31</f>
        <v>5</v>
      </c>
      <c r="J32" s="13">
        <f>(H32*I32)/(100-G32)</f>
        <v>1</v>
      </c>
      <c r="K32" s="14">
        <f>J32*3</f>
        <v>3</v>
      </c>
      <c r="L32" s="15">
        <f>L31</f>
        <v>80</v>
      </c>
      <c r="M32" s="15">
        <f>M31</f>
        <v>5</v>
      </c>
      <c r="N32" s="15">
        <f>N31</f>
        <v>4</v>
      </c>
      <c r="O32" s="13">
        <f>(M32*N32)/(100-L32)</f>
        <v>1</v>
      </c>
      <c r="P32" s="14">
        <f>O32*3</f>
        <v>3</v>
      </c>
      <c r="Q32" s="15">
        <f>Q31</f>
        <v>70</v>
      </c>
      <c r="R32" s="15">
        <f>R31</f>
        <v>5</v>
      </c>
      <c r="S32" s="15">
        <f>S31</f>
        <v>3</v>
      </c>
      <c r="T32" s="13">
        <f>(R32*S32)/(100-Q32)</f>
        <v>0.5</v>
      </c>
      <c r="U32" s="14">
        <f>T32*3</f>
        <v>1.5</v>
      </c>
      <c r="V32" s="15">
        <f>V31</f>
        <v>90</v>
      </c>
      <c r="W32" s="15">
        <f>W31</f>
        <v>5</v>
      </c>
      <c r="X32" s="15">
        <f>X31</f>
        <v>2</v>
      </c>
      <c r="Y32" s="13">
        <f>(W32*X32)/(100-V32)</f>
        <v>1</v>
      </c>
      <c r="Z32" s="14">
        <f>Y32*3</f>
        <v>3</v>
      </c>
    </row>
    <row r="33" spans="1:26" ht="21" x14ac:dyDescent="0.25">
      <c r="A33" s="4" t="s">
        <v>47</v>
      </c>
      <c r="B33" s="12">
        <f>B$12</f>
        <v>50</v>
      </c>
      <c r="C33" s="12">
        <f>C$12</f>
        <v>3</v>
      </c>
      <c r="D33" s="12">
        <f>D$12</f>
        <v>10</v>
      </c>
      <c r="E33" s="13">
        <f>(C33*D33)/(100-B33)</f>
        <v>0.6</v>
      </c>
      <c r="F33" s="14">
        <f>E33*3</f>
        <v>1.7999999999999998</v>
      </c>
      <c r="G33" s="12">
        <f>G$12</f>
        <v>55</v>
      </c>
      <c r="H33" s="12">
        <f>H$12</f>
        <v>4</v>
      </c>
      <c r="I33" s="12">
        <f>I$12</f>
        <v>8</v>
      </c>
      <c r="J33" s="13">
        <f>(H33*I33)/(100-G33)</f>
        <v>0.71111111111111114</v>
      </c>
      <c r="K33" s="14">
        <f>J33*3</f>
        <v>2.1333333333333333</v>
      </c>
      <c r="L33" s="12">
        <f>L$12</f>
        <v>60</v>
      </c>
      <c r="M33" s="12">
        <f>M$12</f>
        <v>4</v>
      </c>
      <c r="N33" s="12">
        <f>N$12</f>
        <v>6</v>
      </c>
      <c r="O33" s="13">
        <f>(M33*N33)/(100-L33)</f>
        <v>0.6</v>
      </c>
      <c r="P33" s="14">
        <f>O33*3</f>
        <v>1.7999999999999998</v>
      </c>
      <c r="Q33" s="12">
        <f>Q$12</f>
        <v>50</v>
      </c>
      <c r="R33" s="12">
        <f>R$12</f>
        <v>3</v>
      </c>
      <c r="S33" s="12">
        <f>S$12</f>
        <v>10</v>
      </c>
      <c r="T33" s="13">
        <f>(R33*S33)/(100-Q33)</f>
        <v>0.6</v>
      </c>
      <c r="U33" s="14">
        <f>T33*3</f>
        <v>1.7999999999999998</v>
      </c>
      <c r="V33" s="12">
        <f>V$12</f>
        <v>65</v>
      </c>
      <c r="W33" s="12">
        <f>W$12</f>
        <v>3</v>
      </c>
      <c r="X33" s="12">
        <f>X$12</f>
        <v>10</v>
      </c>
      <c r="Y33" s="13">
        <f>(W33*X33)/(100-V33)</f>
        <v>0.8571428571428571</v>
      </c>
      <c r="Z33" s="14">
        <f>Y33*3</f>
        <v>2.5714285714285712</v>
      </c>
    </row>
    <row r="34" spans="1:26" ht="42" x14ac:dyDescent="0.25">
      <c r="A34" s="4" t="s">
        <v>46</v>
      </c>
      <c r="B34" s="32">
        <f>B$11</f>
        <v>70</v>
      </c>
      <c r="C34" s="32">
        <f>C$11</f>
        <v>6</v>
      </c>
      <c r="D34" s="32">
        <f>D$11</f>
        <v>6</v>
      </c>
      <c r="E34" s="13">
        <f>(C34*D34)/(100-B34)</f>
        <v>1.2</v>
      </c>
      <c r="F34" s="14">
        <f>E34*3</f>
        <v>3.5999999999999996</v>
      </c>
      <c r="G34" s="32">
        <f>G$11</f>
        <v>75</v>
      </c>
      <c r="H34" s="32">
        <f>H$11</f>
        <v>5</v>
      </c>
      <c r="I34" s="32">
        <f>I$11</f>
        <v>5</v>
      </c>
      <c r="J34" s="13">
        <f>(H34*I34)/(100-G34)</f>
        <v>1</v>
      </c>
      <c r="K34" s="14">
        <f>J34*3</f>
        <v>3</v>
      </c>
      <c r="L34" s="32">
        <f>L$11</f>
        <v>80</v>
      </c>
      <c r="M34" s="32">
        <f>M$11</f>
        <v>5</v>
      </c>
      <c r="N34" s="32">
        <f>N$11</f>
        <v>4</v>
      </c>
      <c r="O34" s="13">
        <f>(M34*N34)/(100-L34)</f>
        <v>1</v>
      </c>
      <c r="P34" s="14">
        <f>O34*3</f>
        <v>3</v>
      </c>
      <c r="Q34" s="32">
        <f>Q$11</f>
        <v>70</v>
      </c>
      <c r="R34" s="32">
        <f>R$11</f>
        <v>5</v>
      </c>
      <c r="S34" s="32">
        <f>S$11</f>
        <v>3</v>
      </c>
      <c r="T34" s="13">
        <f>(R34*S34)/(100-Q34)</f>
        <v>0.5</v>
      </c>
      <c r="U34" s="14">
        <f>T34*3</f>
        <v>1.5</v>
      </c>
      <c r="V34" s="32">
        <f>V$11</f>
        <v>90</v>
      </c>
      <c r="W34" s="32">
        <f>W$11</f>
        <v>5</v>
      </c>
      <c r="X34" s="32">
        <f>X$11</f>
        <v>2</v>
      </c>
      <c r="Y34" s="13">
        <f>(W34*X34)/(100-V34)</f>
        <v>1</v>
      </c>
      <c r="Z34" s="14">
        <f>Y34*3</f>
        <v>3</v>
      </c>
    </row>
    <row r="35" spans="1:26" ht="42" x14ac:dyDescent="0.25">
      <c r="A35" s="4" t="s">
        <v>45</v>
      </c>
      <c r="B35" s="12">
        <f>B34</f>
        <v>70</v>
      </c>
      <c r="C35" s="12">
        <f>C34</f>
        <v>6</v>
      </c>
      <c r="D35" s="12">
        <f>D34</f>
        <v>6</v>
      </c>
      <c r="E35" s="13">
        <f>(C35*D35)/(100-B35)</f>
        <v>1.2</v>
      </c>
      <c r="F35" s="14">
        <f>E35*3</f>
        <v>3.5999999999999996</v>
      </c>
      <c r="G35" s="12">
        <f>G34</f>
        <v>75</v>
      </c>
      <c r="H35" s="12">
        <f>H34</f>
        <v>5</v>
      </c>
      <c r="I35" s="12">
        <f>I34</f>
        <v>5</v>
      </c>
      <c r="J35" s="13">
        <f>(H35*I35)/(100-G35)</f>
        <v>1</v>
      </c>
      <c r="K35" s="14">
        <f>J35*3</f>
        <v>3</v>
      </c>
      <c r="L35" s="12">
        <f>L34</f>
        <v>80</v>
      </c>
      <c r="M35" s="12">
        <f>M34</f>
        <v>5</v>
      </c>
      <c r="N35" s="12">
        <f>N34</f>
        <v>4</v>
      </c>
      <c r="O35" s="13">
        <f>(M35*N35)/(100-L35)</f>
        <v>1</v>
      </c>
      <c r="P35" s="14">
        <f>O35*3</f>
        <v>3</v>
      </c>
      <c r="Q35" s="12">
        <f>Q34</f>
        <v>70</v>
      </c>
      <c r="R35" s="12">
        <f>R34</f>
        <v>5</v>
      </c>
      <c r="S35" s="12">
        <f>S34</f>
        <v>3</v>
      </c>
      <c r="T35" s="13">
        <f>(R35*S35)/(100-Q35)</f>
        <v>0.5</v>
      </c>
      <c r="U35" s="14">
        <f>T35*3</f>
        <v>1.5</v>
      </c>
      <c r="V35" s="12">
        <f>V34</f>
        <v>90</v>
      </c>
      <c r="W35" s="12">
        <f>W34</f>
        <v>5</v>
      </c>
      <c r="X35" s="12">
        <f>X34</f>
        <v>2</v>
      </c>
      <c r="Y35" s="13">
        <f>(W35*X35)/(100-V35)</f>
        <v>1</v>
      </c>
      <c r="Z35" s="14">
        <f>Y35*3</f>
        <v>3</v>
      </c>
    </row>
  </sheetData>
  <mergeCells count="29">
    <mergeCell ref="B29:E29"/>
    <mergeCell ref="G29:J29"/>
    <mergeCell ref="L29:O29"/>
    <mergeCell ref="Q29:T29"/>
    <mergeCell ref="V29:Y29"/>
    <mergeCell ref="A28:Z28"/>
    <mergeCell ref="B21:E21"/>
    <mergeCell ref="G21:J21"/>
    <mergeCell ref="L21:O21"/>
    <mergeCell ref="Q21:T21"/>
    <mergeCell ref="V21:Y21"/>
    <mergeCell ref="A20:Z20"/>
    <mergeCell ref="B7:G7"/>
    <mergeCell ref="I7:S7"/>
    <mergeCell ref="B8:G8"/>
    <mergeCell ref="I8:S8"/>
    <mergeCell ref="A9:Z9"/>
    <mergeCell ref="B13:E13"/>
    <mergeCell ref="G13:J13"/>
    <mergeCell ref="L13:O13"/>
    <mergeCell ref="Q13:T13"/>
    <mergeCell ref="V13:Y13"/>
    <mergeCell ref="A1:Y3"/>
    <mergeCell ref="A4:G4"/>
    <mergeCell ref="H4:S4"/>
    <mergeCell ref="B5:G5"/>
    <mergeCell ref="I5:S5"/>
    <mergeCell ref="B6:G6"/>
    <mergeCell ref="I6:S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activeCell="B10" sqref="A1:XFD1048576"/>
    </sheetView>
  </sheetViews>
  <sheetFormatPr defaultRowHeight="15" x14ac:dyDescent="0.25"/>
  <cols>
    <col min="1" max="1" width="27.140625" style="1" customWidth="1"/>
    <col min="2" max="2" width="18" style="1" customWidth="1"/>
    <col min="3" max="5" width="9.140625" style="1"/>
    <col min="6" max="6" width="13.42578125" style="1" customWidth="1"/>
    <col min="7" max="7" width="16.85546875" style="1" customWidth="1"/>
    <col min="8" max="10" width="9.140625" style="1"/>
    <col min="11" max="11" width="12.5703125" style="1" customWidth="1"/>
    <col min="12" max="12" width="13.28515625" style="1" customWidth="1"/>
    <col min="13" max="15" width="9.140625" style="1"/>
    <col min="16" max="16" width="12.28515625" style="1" customWidth="1"/>
    <col min="17" max="17" width="12.5703125" style="1" customWidth="1"/>
    <col min="18" max="20" width="9.140625" style="1"/>
    <col min="21" max="21" width="12.5703125" style="1" customWidth="1"/>
    <col min="22" max="22" width="9.140625" style="7"/>
    <col min="23" max="16384" width="9.140625" style="1"/>
  </cols>
  <sheetData>
    <row r="1" spans="1:22" x14ac:dyDescent="0.25">
      <c r="A1" s="31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5"/>
    </row>
    <row r="2" spans="1:22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5"/>
    </row>
    <row r="3" spans="1:22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5"/>
    </row>
    <row r="4" spans="1:22" ht="46.5" customHeight="1" x14ac:dyDescent="0.25">
      <c r="A4" s="25" t="s">
        <v>23</v>
      </c>
      <c r="B4" s="25"/>
      <c r="C4" s="25"/>
      <c r="D4" s="25"/>
      <c r="E4" s="25"/>
      <c r="F4" s="25"/>
      <c r="G4" s="25"/>
      <c r="H4" s="25" t="s">
        <v>32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"/>
      <c r="U4" s="2"/>
      <c r="V4" s="5"/>
    </row>
    <row r="5" spans="1:22" ht="47.25" customHeight="1" x14ac:dyDescent="0.25">
      <c r="A5" s="17" t="s">
        <v>24</v>
      </c>
      <c r="B5" s="27" t="s">
        <v>25</v>
      </c>
      <c r="C5" s="27"/>
      <c r="D5" s="27"/>
      <c r="E5" s="27"/>
      <c r="F5" s="27"/>
      <c r="G5" s="27"/>
      <c r="H5" s="17" t="s">
        <v>33</v>
      </c>
      <c r="I5" s="27" t="s">
        <v>34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"/>
      <c r="U5" s="2"/>
      <c r="V5" s="5"/>
    </row>
    <row r="6" spans="1:22" ht="49.5" customHeight="1" x14ac:dyDescent="0.25">
      <c r="A6" s="19" t="s">
        <v>26</v>
      </c>
      <c r="B6" s="28" t="s">
        <v>27</v>
      </c>
      <c r="C6" s="28"/>
      <c r="D6" s="28"/>
      <c r="E6" s="28"/>
      <c r="F6" s="28"/>
      <c r="G6" s="28"/>
      <c r="H6" s="19" t="s">
        <v>35</v>
      </c>
      <c r="I6" s="28" t="s">
        <v>36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"/>
      <c r="U6" s="2"/>
      <c r="V6" s="5"/>
    </row>
    <row r="7" spans="1:22" ht="52.5" customHeight="1" x14ac:dyDescent="0.25">
      <c r="A7" s="21" t="s">
        <v>28</v>
      </c>
      <c r="B7" s="29" t="s">
        <v>29</v>
      </c>
      <c r="C7" s="29"/>
      <c r="D7" s="29"/>
      <c r="E7" s="29"/>
      <c r="F7" s="29"/>
      <c r="G7" s="29"/>
      <c r="H7" s="21" t="s">
        <v>37</v>
      </c>
      <c r="I7" s="29" t="s">
        <v>38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3"/>
      <c r="U7" s="3"/>
      <c r="V7" s="5"/>
    </row>
    <row r="8" spans="1:22" ht="23.25" customHeight="1" x14ac:dyDescent="0.25">
      <c r="A8" s="23" t="s">
        <v>30</v>
      </c>
      <c r="B8" s="30" t="s">
        <v>31</v>
      </c>
      <c r="C8" s="30"/>
      <c r="D8" s="30"/>
      <c r="E8" s="30"/>
      <c r="F8" s="30"/>
      <c r="G8" s="30"/>
      <c r="H8" s="23" t="s">
        <v>48</v>
      </c>
      <c r="I8" s="30" t="s">
        <v>39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"/>
      <c r="U8" s="3"/>
      <c r="V8" s="5"/>
    </row>
    <row r="9" spans="1:22" ht="21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8"/>
    </row>
    <row r="10" spans="1:22" ht="52.5" x14ac:dyDescent="0.25">
      <c r="A10" s="24" t="s">
        <v>40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21</v>
      </c>
      <c r="G10" s="4" t="s">
        <v>1</v>
      </c>
      <c r="H10" s="4" t="s">
        <v>2</v>
      </c>
      <c r="I10" s="4" t="s">
        <v>3</v>
      </c>
      <c r="J10" s="4" t="s">
        <v>4</v>
      </c>
      <c r="K10" s="4" t="s">
        <v>21</v>
      </c>
      <c r="L10" s="4" t="s">
        <v>1</v>
      </c>
      <c r="M10" s="4" t="s">
        <v>2</v>
      </c>
      <c r="N10" s="4" t="s">
        <v>3</v>
      </c>
      <c r="O10" s="4" t="s">
        <v>4</v>
      </c>
      <c r="P10" s="4" t="s">
        <v>21</v>
      </c>
      <c r="Q10" s="4" t="s">
        <v>1</v>
      </c>
      <c r="R10" s="4" t="s">
        <v>2</v>
      </c>
      <c r="S10" s="4" t="s">
        <v>3</v>
      </c>
      <c r="T10" s="4" t="s">
        <v>4</v>
      </c>
      <c r="U10" s="4" t="s">
        <v>21</v>
      </c>
      <c r="V10" s="6"/>
    </row>
    <row r="11" spans="1:22" ht="42" x14ac:dyDescent="0.25">
      <c r="A11" s="4" t="s">
        <v>53</v>
      </c>
      <c r="B11" s="9">
        <v>60</v>
      </c>
      <c r="C11" s="9">
        <v>4</v>
      </c>
      <c r="D11" s="9">
        <v>6</v>
      </c>
      <c r="E11" s="10">
        <f>(C11*D11)/(100-B11)</f>
        <v>0.6</v>
      </c>
      <c r="F11" s="11">
        <f>E11*2</f>
        <v>1.2</v>
      </c>
      <c r="G11" s="9">
        <v>75</v>
      </c>
      <c r="H11" s="9">
        <v>5</v>
      </c>
      <c r="I11" s="9">
        <v>4</v>
      </c>
      <c r="J11" s="10">
        <f>(H11*I11)/(100-G11)</f>
        <v>0.8</v>
      </c>
      <c r="K11" s="11">
        <f>J11*2</f>
        <v>1.6</v>
      </c>
      <c r="L11" s="9">
        <v>95</v>
      </c>
      <c r="M11" s="9">
        <v>6</v>
      </c>
      <c r="N11" s="9">
        <v>2</v>
      </c>
      <c r="O11" s="10">
        <f>(M11*N11)/(100-L11)</f>
        <v>2.4</v>
      </c>
      <c r="P11" s="11">
        <f>O11*2</f>
        <v>4.8</v>
      </c>
      <c r="Q11" s="9">
        <v>60</v>
      </c>
      <c r="R11" s="9">
        <v>3</v>
      </c>
      <c r="S11" s="9">
        <v>5</v>
      </c>
      <c r="T11" s="10">
        <f>(R11*S11)/(100-Q11)</f>
        <v>0.375</v>
      </c>
      <c r="U11" s="11">
        <f>T11*2</f>
        <v>0.75</v>
      </c>
      <c r="V11" s="5"/>
    </row>
    <row r="12" spans="1:22" ht="42" x14ac:dyDescent="0.25">
      <c r="A12" s="4" t="s">
        <v>54</v>
      </c>
      <c r="B12" s="9">
        <v>60</v>
      </c>
      <c r="C12" s="9">
        <v>3</v>
      </c>
      <c r="D12" s="9">
        <v>5</v>
      </c>
      <c r="E12" s="10">
        <f>(C12*D12)/(100-B12)</f>
        <v>0.375</v>
      </c>
      <c r="F12" s="11">
        <f>E12*2</f>
        <v>0.75</v>
      </c>
      <c r="G12" s="9">
        <v>70</v>
      </c>
      <c r="H12" s="9">
        <v>3</v>
      </c>
      <c r="I12" s="9">
        <v>4</v>
      </c>
      <c r="J12" s="10">
        <f>(H12*I12)/(100-G12)</f>
        <v>0.4</v>
      </c>
      <c r="K12" s="11">
        <f>J12*2</f>
        <v>0.8</v>
      </c>
      <c r="L12" s="9">
        <v>85</v>
      </c>
      <c r="M12" s="9">
        <v>3</v>
      </c>
      <c r="N12" s="9">
        <v>3</v>
      </c>
      <c r="O12" s="10">
        <f>(M12*N12)/(100-L12)</f>
        <v>0.6</v>
      </c>
      <c r="P12" s="11">
        <f>O12*2</f>
        <v>1.2</v>
      </c>
      <c r="Q12" s="9">
        <v>60</v>
      </c>
      <c r="R12" s="9">
        <v>3</v>
      </c>
      <c r="S12" s="9">
        <v>5</v>
      </c>
      <c r="T12" s="10">
        <f>(R12*S12)/(100-Q12)</f>
        <v>0.375</v>
      </c>
      <c r="U12" s="11">
        <f>T12*2</f>
        <v>0.75</v>
      </c>
      <c r="V12" s="5"/>
    </row>
    <row r="13" spans="1:22" ht="42" x14ac:dyDescent="0.25">
      <c r="A13" s="4" t="s">
        <v>55</v>
      </c>
      <c r="B13" s="9">
        <v>70</v>
      </c>
      <c r="C13" s="9">
        <v>6</v>
      </c>
      <c r="D13" s="9">
        <v>6</v>
      </c>
      <c r="E13" s="10">
        <f>(C13*D13)/(100-B13)</f>
        <v>1.2</v>
      </c>
      <c r="F13" s="11">
        <f>E13</f>
        <v>1.2</v>
      </c>
      <c r="G13" s="9">
        <v>75</v>
      </c>
      <c r="H13" s="9">
        <v>5</v>
      </c>
      <c r="I13" s="9">
        <v>5</v>
      </c>
      <c r="J13" s="10">
        <f>(H13*I13)/(100-G13)</f>
        <v>1</v>
      </c>
      <c r="K13" s="11">
        <f>J13</f>
        <v>1</v>
      </c>
      <c r="L13" s="9">
        <v>80</v>
      </c>
      <c r="M13" s="9">
        <v>5</v>
      </c>
      <c r="N13" s="9">
        <v>4</v>
      </c>
      <c r="O13" s="10">
        <f>(M13*N13)/(100-L13)</f>
        <v>1</v>
      </c>
      <c r="P13" s="11">
        <f>O13</f>
        <v>1</v>
      </c>
      <c r="Q13" s="9">
        <v>85</v>
      </c>
      <c r="R13" s="9">
        <v>5</v>
      </c>
      <c r="S13" s="9">
        <v>3</v>
      </c>
      <c r="T13" s="10">
        <f>(R13*S13)/(100-Q13)</f>
        <v>1</v>
      </c>
      <c r="U13" s="11">
        <f>T13</f>
        <v>1</v>
      </c>
      <c r="V13" s="5"/>
    </row>
    <row r="14" spans="1:22" ht="21" x14ac:dyDescent="0.25">
      <c r="A14" s="4"/>
      <c r="B14" s="26" t="s">
        <v>9</v>
      </c>
      <c r="C14" s="26"/>
      <c r="D14" s="26"/>
      <c r="E14" s="26"/>
      <c r="F14" s="4"/>
      <c r="G14" s="26" t="s">
        <v>10</v>
      </c>
      <c r="H14" s="26"/>
      <c r="I14" s="26"/>
      <c r="J14" s="26"/>
      <c r="K14" s="4"/>
      <c r="L14" s="26" t="s">
        <v>11</v>
      </c>
      <c r="M14" s="26"/>
      <c r="N14" s="26"/>
      <c r="O14" s="26"/>
      <c r="P14" s="4"/>
      <c r="Q14" s="26" t="s">
        <v>12</v>
      </c>
      <c r="R14" s="26"/>
      <c r="S14" s="26"/>
      <c r="T14" s="26"/>
      <c r="U14" s="4"/>
      <c r="V14" s="5"/>
    </row>
    <row r="15" spans="1:22" ht="42" x14ac:dyDescent="0.25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21</v>
      </c>
      <c r="G15" s="4" t="s">
        <v>1</v>
      </c>
      <c r="H15" s="4" t="s">
        <v>2</v>
      </c>
      <c r="I15" s="4" t="s">
        <v>3</v>
      </c>
      <c r="J15" s="4" t="s">
        <v>4</v>
      </c>
      <c r="K15" s="4" t="s">
        <v>21</v>
      </c>
      <c r="L15" s="4" t="s">
        <v>1</v>
      </c>
      <c r="M15" s="4" t="s">
        <v>2</v>
      </c>
      <c r="N15" s="4" t="s">
        <v>3</v>
      </c>
      <c r="O15" s="4" t="s">
        <v>4</v>
      </c>
      <c r="P15" s="4" t="s">
        <v>21</v>
      </c>
      <c r="Q15" s="4" t="s">
        <v>1</v>
      </c>
      <c r="R15" s="4" t="s">
        <v>2</v>
      </c>
      <c r="S15" s="4" t="s">
        <v>3</v>
      </c>
      <c r="T15" s="4" t="s">
        <v>4</v>
      </c>
      <c r="U15" s="4" t="s">
        <v>21</v>
      </c>
      <c r="V15" s="5"/>
    </row>
    <row r="16" spans="1:22" ht="21" x14ac:dyDescent="0.25">
      <c r="A16" s="4" t="s">
        <v>49</v>
      </c>
      <c r="B16" s="12">
        <f>B$11</f>
        <v>60</v>
      </c>
      <c r="C16" s="12">
        <f>C$11</f>
        <v>4</v>
      </c>
      <c r="D16" s="12">
        <f>D$11</f>
        <v>6</v>
      </c>
      <c r="E16" s="13">
        <f>(C16*D16)/(100-B16)</f>
        <v>0.6</v>
      </c>
      <c r="F16" s="14">
        <f>E16*3</f>
        <v>1.7999999999999998</v>
      </c>
      <c r="G16" s="12">
        <f>G$11</f>
        <v>75</v>
      </c>
      <c r="H16" s="12">
        <f>H$11</f>
        <v>5</v>
      </c>
      <c r="I16" s="12">
        <f>I$11</f>
        <v>4</v>
      </c>
      <c r="J16" s="13">
        <f>(H16*I16)/(100-G16)</f>
        <v>0.8</v>
      </c>
      <c r="K16" s="14">
        <f>J16*3</f>
        <v>2.4000000000000004</v>
      </c>
      <c r="L16" s="12">
        <f>L$11</f>
        <v>95</v>
      </c>
      <c r="M16" s="12">
        <f>M$11</f>
        <v>6</v>
      </c>
      <c r="N16" s="12">
        <f>N$11</f>
        <v>2</v>
      </c>
      <c r="O16" s="13">
        <f>(M16*N16)/(100-L16)</f>
        <v>2.4</v>
      </c>
      <c r="P16" s="14">
        <f>O16*3</f>
        <v>7.1999999999999993</v>
      </c>
      <c r="Q16" s="12">
        <f>Q$11</f>
        <v>60</v>
      </c>
      <c r="R16" s="12">
        <f>R$11</f>
        <v>3</v>
      </c>
      <c r="S16" s="12">
        <f>S$11</f>
        <v>5</v>
      </c>
      <c r="T16" s="13">
        <f>(R16*S16)/(100-Q16)</f>
        <v>0.375</v>
      </c>
      <c r="U16" s="14">
        <f>T16*3</f>
        <v>1.125</v>
      </c>
      <c r="V16" s="5"/>
    </row>
    <row r="17" spans="1:22" ht="84" x14ac:dyDescent="0.25">
      <c r="A17" s="4" t="s">
        <v>50</v>
      </c>
      <c r="B17" s="15">
        <f>B$12</f>
        <v>60</v>
      </c>
      <c r="C17" s="15">
        <f>C$12</f>
        <v>3</v>
      </c>
      <c r="D17" s="15">
        <f>D$12</f>
        <v>5</v>
      </c>
      <c r="E17" s="13">
        <f>(C17*D17)/(100-B17)</f>
        <v>0.375</v>
      </c>
      <c r="F17" s="14">
        <f>E17*3</f>
        <v>1.125</v>
      </c>
      <c r="G17" s="15">
        <f>G$12</f>
        <v>70</v>
      </c>
      <c r="H17" s="15">
        <f>H$12</f>
        <v>3</v>
      </c>
      <c r="I17" s="15">
        <f>I$12</f>
        <v>4</v>
      </c>
      <c r="J17" s="13">
        <f>(H17*I17)/(100-G17)</f>
        <v>0.4</v>
      </c>
      <c r="K17" s="14">
        <f>J17*3</f>
        <v>1.2000000000000002</v>
      </c>
      <c r="L17" s="15">
        <f>L$12</f>
        <v>85</v>
      </c>
      <c r="M17" s="15">
        <f>M$12</f>
        <v>3</v>
      </c>
      <c r="N17" s="15">
        <f>N$12</f>
        <v>3</v>
      </c>
      <c r="O17" s="13">
        <f>(M17*N17)/(100-L17)</f>
        <v>0.6</v>
      </c>
      <c r="P17" s="14">
        <f>O17*3</f>
        <v>1.7999999999999998</v>
      </c>
      <c r="Q17" s="15">
        <f>Q$12</f>
        <v>60</v>
      </c>
      <c r="R17" s="15">
        <f>R$12</f>
        <v>3</v>
      </c>
      <c r="S17" s="15">
        <f>S$12</f>
        <v>5</v>
      </c>
      <c r="T17" s="13">
        <f>(R17*S17)/(100-Q17)</f>
        <v>0.375</v>
      </c>
      <c r="U17" s="14">
        <f>T17*3</f>
        <v>1.125</v>
      </c>
      <c r="V17" s="5"/>
    </row>
    <row r="18" spans="1:22" ht="21" x14ac:dyDescent="0.25">
      <c r="A18" s="26" t="s">
        <v>42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2" ht="21" x14ac:dyDescent="0.25">
      <c r="A19" s="4"/>
      <c r="B19" s="26" t="s">
        <v>9</v>
      </c>
      <c r="C19" s="26"/>
      <c r="D19" s="26"/>
      <c r="E19" s="26"/>
      <c r="F19" s="4"/>
      <c r="G19" s="26" t="s">
        <v>10</v>
      </c>
      <c r="H19" s="26"/>
      <c r="I19" s="26"/>
      <c r="J19" s="26"/>
      <c r="K19" s="4"/>
      <c r="L19" s="26" t="s">
        <v>11</v>
      </c>
      <c r="M19" s="26"/>
      <c r="N19" s="26"/>
      <c r="O19" s="26"/>
      <c r="P19" s="4"/>
      <c r="Q19" s="26" t="s">
        <v>12</v>
      </c>
      <c r="R19" s="26"/>
      <c r="S19" s="26"/>
      <c r="T19" s="26"/>
      <c r="U19" s="4"/>
      <c r="V19" s="5"/>
    </row>
    <row r="20" spans="1:22" ht="42" x14ac:dyDescent="0.25">
      <c r="A20" s="4" t="s">
        <v>0</v>
      </c>
      <c r="B20" s="4" t="s">
        <v>1</v>
      </c>
      <c r="C20" s="4" t="s">
        <v>2</v>
      </c>
      <c r="D20" s="4" t="s">
        <v>3</v>
      </c>
      <c r="E20" s="4" t="s">
        <v>4</v>
      </c>
      <c r="F20" s="4" t="s">
        <v>21</v>
      </c>
      <c r="G20" s="4" t="s">
        <v>1</v>
      </c>
      <c r="H20" s="4" t="s">
        <v>2</v>
      </c>
      <c r="I20" s="4" t="s">
        <v>3</v>
      </c>
      <c r="J20" s="4" t="s">
        <v>4</v>
      </c>
      <c r="K20" s="4" t="s">
        <v>21</v>
      </c>
      <c r="L20" s="4" t="s">
        <v>1</v>
      </c>
      <c r="M20" s="4" t="s">
        <v>2</v>
      </c>
      <c r="N20" s="4" t="s">
        <v>3</v>
      </c>
      <c r="O20" s="4" t="s">
        <v>4</v>
      </c>
      <c r="P20" s="4" t="s">
        <v>21</v>
      </c>
      <c r="Q20" s="4" t="s">
        <v>1</v>
      </c>
      <c r="R20" s="4" t="s">
        <v>2</v>
      </c>
      <c r="S20" s="4" t="s">
        <v>3</v>
      </c>
      <c r="T20" s="4" t="s">
        <v>4</v>
      </c>
      <c r="U20" s="4" t="s">
        <v>21</v>
      </c>
      <c r="V20" s="5"/>
    </row>
    <row r="21" spans="1:22" ht="21" x14ac:dyDescent="0.25">
      <c r="A21" s="4" t="s">
        <v>17</v>
      </c>
      <c r="B21" s="12">
        <f>B$13</f>
        <v>70</v>
      </c>
      <c r="C21" s="12">
        <f>C$13</f>
        <v>6</v>
      </c>
      <c r="D21" s="12">
        <f>D$13</f>
        <v>6</v>
      </c>
      <c r="E21" s="13">
        <f>(C21*D21)/(100-B21)</f>
        <v>1.2</v>
      </c>
      <c r="F21" s="14">
        <f>E21</f>
        <v>1.2</v>
      </c>
      <c r="G21" s="12">
        <f>G$13</f>
        <v>75</v>
      </c>
      <c r="H21" s="12">
        <f>H$13</f>
        <v>5</v>
      </c>
      <c r="I21" s="12">
        <f>I$13</f>
        <v>5</v>
      </c>
      <c r="J21" s="13">
        <f>(H21*I21)/(100-G21)</f>
        <v>1</v>
      </c>
      <c r="K21" s="14">
        <f>J21*3</f>
        <v>3</v>
      </c>
      <c r="L21" s="12">
        <f>L$13</f>
        <v>80</v>
      </c>
      <c r="M21" s="12">
        <f>M$13</f>
        <v>5</v>
      </c>
      <c r="N21" s="12">
        <f>N$13</f>
        <v>4</v>
      </c>
      <c r="O21" s="13">
        <f>(M21*N21)/(100-L21)</f>
        <v>1</v>
      </c>
      <c r="P21" s="14">
        <f>O21*3</f>
        <v>3</v>
      </c>
      <c r="Q21" s="12">
        <f>Q$13</f>
        <v>85</v>
      </c>
      <c r="R21" s="12">
        <f>R$13</f>
        <v>5</v>
      </c>
      <c r="S21" s="12">
        <f>S$13</f>
        <v>3</v>
      </c>
      <c r="T21" s="13">
        <f>(R21*S21)/(100-Q21)</f>
        <v>1</v>
      </c>
      <c r="U21" s="14">
        <f>T21*3</f>
        <v>3</v>
      </c>
      <c r="V21" s="5"/>
    </row>
    <row r="22" spans="1:22" ht="42" x14ac:dyDescent="0.25">
      <c r="A22" s="4" t="s">
        <v>44</v>
      </c>
      <c r="B22" s="15">
        <f>B21</f>
        <v>70</v>
      </c>
      <c r="C22" s="15">
        <f>C21</f>
        <v>6</v>
      </c>
      <c r="D22" s="15">
        <f>D21</f>
        <v>6</v>
      </c>
      <c r="E22" s="13">
        <f>(C22*D22)/(100-B22)</f>
        <v>1.2</v>
      </c>
      <c r="F22" s="14">
        <f>E22</f>
        <v>1.2</v>
      </c>
      <c r="G22" s="15">
        <f>G21</f>
        <v>75</v>
      </c>
      <c r="H22" s="15">
        <f>H21</f>
        <v>5</v>
      </c>
      <c r="I22" s="15">
        <f>I21</f>
        <v>5</v>
      </c>
      <c r="J22" s="13">
        <f>(H22*I22)/(100-G22)</f>
        <v>1</v>
      </c>
      <c r="K22" s="14">
        <f>J22*3</f>
        <v>3</v>
      </c>
      <c r="L22" s="15">
        <f>L21</f>
        <v>80</v>
      </c>
      <c r="M22" s="15">
        <f>M21</f>
        <v>5</v>
      </c>
      <c r="N22" s="15">
        <f>N21</f>
        <v>4</v>
      </c>
      <c r="O22" s="13">
        <f>(M22*N22)/(100-L22)</f>
        <v>1</v>
      </c>
      <c r="P22" s="14">
        <f>O22*3</f>
        <v>3</v>
      </c>
      <c r="Q22" s="15">
        <f>Q21</f>
        <v>85</v>
      </c>
      <c r="R22" s="15">
        <f>R21</f>
        <v>5</v>
      </c>
      <c r="S22" s="15">
        <f>S21</f>
        <v>3</v>
      </c>
      <c r="T22" s="13">
        <f>(R22*S22)/(100-Q22)</f>
        <v>1</v>
      </c>
      <c r="U22" s="14">
        <f>T22*3</f>
        <v>3</v>
      </c>
      <c r="V22" s="5"/>
    </row>
    <row r="23" spans="1:22" ht="21" x14ac:dyDescent="0.25">
      <c r="A23" s="4" t="s">
        <v>47</v>
      </c>
      <c r="B23" s="12">
        <f>B$12</f>
        <v>60</v>
      </c>
      <c r="C23" s="12">
        <f>C$12</f>
        <v>3</v>
      </c>
      <c r="D23" s="12">
        <f>D$12</f>
        <v>5</v>
      </c>
      <c r="E23" s="13">
        <f>(C23*D23)/(100-B23)</f>
        <v>0.375</v>
      </c>
      <c r="F23" s="14">
        <f>E23</f>
        <v>0.375</v>
      </c>
      <c r="G23" s="12">
        <f>G$12</f>
        <v>70</v>
      </c>
      <c r="H23" s="12">
        <f>H$12</f>
        <v>3</v>
      </c>
      <c r="I23" s="12">
        <f>I$12</f>
        <v>4</v>
      </c>
      <c r="J23" s="13">
        <f>(H23*I23)/(100-G23)</f>
        <v>0.4</v>
      </c>
      <c r="K23" s="14">
        <f>J23*3</f>
        <v>1.2000000000000002</v>
      </c>
      <c r="L23" s="12">
        <f>L$12</f>
        <v>85</v>
      </c>
      <c r="M23" s="12">
        <f>M$12</f>
        <v>3</v>
      </c>
      <c r="N23" s="12">
        <f>N$12</f>
        <v>3</v>
      </c>
      <c r="O23" s="13">
        <f>(M23*N23)/(100-L23)</f>
        <v>0.6</v>
      </c>
      <c r="P23" s="14">
        <f>O23*3</f>
        <v>1.7999999999999998</v>
      </c>
      <c r="Q23" s="12">
        <f>Q$12</f>
        <v>60</v>
      </c>
      <c r="R23" s="12">
        <f>R$12</f>
        <v>3</v>
      </c>
      <c r="S23" s="12">
        <f>S$12</f>
        <v>5</v>
      </c>
      <c r="T23" s="13">
        <f>(R23*S23)/(100-Q23)</f>
        <v>0.375</v>
      </c>
      <c r="U23" s="14">
        <f>T23*3</f>
        <v>1.125</v>
      </c>
      <c r="V23" s="5"/>
    </row>
    <row r="24" spans="1:22" ht="42" x14ac:dyDescent="0.25">
      <c r="A24" s="4" t="s">
        <v>46</v>
      </c>
      <c r="B24" s="32">
        <f>B$13</f>
        <v>70</v>
      </c>
      <c r="C24" s="32">
        <f>C$13</f>
        <v>6</v>
      </c>
      <c r="D24" s="32">
        <f>D$13</f>
        <v>6</v>
      </c>
      <c r="E24" s="13">
        <f>(C24*D24)/(100-B24)</f>
        <v>1.2</v>
      </c>
      <c r="F24" s="14">
        <f>E24</f>
        <v>1.2</v>
      </c>
      <c r="G24" s="32">
        <f>G$13</f>
        <v>75</v>
      </c>
      <c r="H24" s="32">
        <f>H$13</f>
        <v>5</v>
      </c>
      <c r="I24" s="32">
        <f>I$13</f>
        <v>5</v>
      </c>
      <c r="J24" s="13">
        <f>(H24*I24)/(100-G24)</f>
        <v>1</v>
      </c>
      <c r="K24" s="14">
        <f>J24*3</f>
        <v>3</v>
      </c>
      <c r="L24" s="32">
        <f>L$13</f>
        <v>80</v>
      </c>
      <c r="M24" s="32">
        <f>M$13</f>
        <v>5</v>
      </c>
      <c r="N24" s="32">
        <f>N$13</f>
        <v>4</v>
      </c>
      <c r="O24" s="13">
        <f>(M24*N24)/(100-L24)</f>
        <v>1</v>
      </c>
      <c r="P24" s="14">
        <f>O24*3</f>
        <v>3</v>
      </c>
      <c r="Q24" s="32">
        <f>Q$13</f>
        <v>85</v>
      </c>
      <c r="R24" s="32">
        <f>R$13</f>
        <v>5</v>
      </c>
      <c r="S24" s="32">
        <f>S$13</f>
        <v>3</v>
      </c>
      <c r="T24" s="13">
        <f>(R24*S24)/(100-Q24)</f>
        <v>1</v>
      </c>
      <c r="U24" s="14">
        <f>T24*3</f>
        <v>3</v>
      </c>
      <c r="V24" s="5"/>
    </row>
    <row r="25" spans="1:22" ht="42" x14ac:dyDescent="0.25">
      <c r="A25" s="4" t="s">
        <v>45</v>
      </c>
      <c r="B25" s="12">
        <f>B24</f>
        <v>70</v>
      </c>
      <c r="C25" s="12">
        <f>C24</f>
        <v>6</v>
      </c>
      <c r="D25" s="12">
        <f>D24</f>
        <v>6</v>
      </c>
      <c r="E25" s="13">
        <f>(C25*D25)/(100-B25)</f>
        <v>1.2</v>
      </c>
      <c r="F25" s="14">
        <f>E25</f>
        <v>1.2</v>
      </c>
      <c r="G25" s="12">
        <f>G24</f>
        <v>75</v>
      </c>
      <c r="H25" s="12">
        <f>H24</f>
        <v>5</v>
      </c>
      <c r="I25" s="12">
        <f>I24</f>
        <v>5</v>
      </c>
      <c r="J25" s="13">
        <f>(H25*I25)/(100-G25)</f>
        <v>1</v>
      </c>
      <c r="K25" s="14">
        <f>J25*3</f>
        <v>3</v>
      </c>
      <c r="L25" s="12">
        <f>L24</f>
        <v>80</v>
      </c>
      <c r="M25" s="12">
        <f>M24</f>
        <v>5</v>
      </c>
      <c r="N25" s="12">
        <f>N24</f>
        <v>4</v>
      </c>
      <c r="O25" s="13">
        <f>(M25*N25)/(100-L25)</f>
        <v>1</v>
      </c>
      <c r="P25" s="14">
        <f>O25*3</f>
        <v>3</v>
      </c>
      <c r="Q25" s="12">
        <f>Q24</f>
        <v>85</v>
      </c>
      <c r="R25" s="12">
        <f>R24</f>
        <v>5</v>
      </c>
      <c r="S25" s="12">
        <f>S24</f>
        <v>3</v>
      </c>
      <c r="T25" s="13">
        <f>(R25*S25)/(100-Q25)</f>
        <v>1</v>
      </c>
      <c r="U25" s="14">
        <f>T25*3</f>
        <v>3</v>
      </c>
      <c r="V25" s="5"/>
    </row>
    <row r="26" spans="1:22" ht="21" x14ac:dyDescent="0.25">
      <c r="A26" s="26" t="s">
        <v>43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2" ht="21" x14ac:dyDescent="0.25">
      <c r="A27" s="4"/>
      <c r="B27" s="26" t="s">
        <v>9</v>
      </c>
      <c r="C27" s="26"/>
      <c r="D27" s="26"/>
      <c r="E27" s="26"/>
      <c r="F27" s="4"/>
      <c r="G27" s="26" t="s">
        <v>10</v>
      </c>
      <c r="H27" s="26"/>
      <c r="I27" s="26"/>
      <c r="J27" s="26"/>
      <c r="K27" s="4"/>
      <c r="L27" s="26" t="s">
        <v>11</v>
      </c>
      <c r="M27" s="26"/>
      <c r="N27" s="26"/>
      <c r="O27" s="26"/>
      <c r="P27" s="4"/>
      <c r="Q27" s="26" t="s">
        <v>12</v>
      </c>
      <c r="R27" s="26"/>
      <c r="S27" s="26"/>
      <c r="T27" s="26"/>
      <c r="U27" s="4"/>
    </row>
    <row r="28" spans="1:22" ht="42" x14ac:dyDescent="0.25">
      <c r="A28" s="4" t="s">
        <v>0</v>
      </c>
      <c r="B28" s="4" t="s">
        <v>1</v>
      </c>
      <c r="C28" s="4" t="s">
        <v>2</v>
      </c>
      <c r="D28" s="4" t="s">
        <v>3</v>
      </c>
      <c r="E28" s="4" t="s">
        <v>4</v>
      </c>
      <c r="F28" s="4" t="s">
        <v>21</v>
      </c>
      <c r="G28" s="4" t="s">
        <v>1</v>
      </c>
      <c r="H28" s="4" t="s">
        <v>2</v>
      </c>
      <c r="I28" s="4" t="s">
        <v>3</v>
      </c>
      <c r="J28" s="4" t="s">
        <v>4</v>
      </c>
      <c r="K28" s="4" t="s">
        <v>21</v>
      </c>
      <c r="L28" s="4" t="s">
        <v>1</v>
      </c>
      <c r="M28" s="4" t="s">
        <v>2</v>
      </c>
      <c r="N28" s="4" t="s">
        <v>3</v>
      </c>
      <c r="O28" s="4" t="s">
        <v>4</v>
      </c>
      <c r="P28" s="4" t="s">
        <v>21</v>
      </c>
      <c r="Q28" s="4" t="s">
        <v>1</v>
      </c>
      <c r="R28" s="4" t="s">
        <v>2</v>
      </c>
      <c r="S28" s="4" t="s">
        <v>3</v>
      </c>
      <c r="T28" s="4" t="s">
        <v>4</v>
      </c>
      <c r="U28" s="4" t="s">
        <v>21</v>
      </c>
    </row>
    <row r="29" spans="1:22" ht="42" x14ac:dyDescent="0.25">
      <c r="A29" s="4" t="s">
        <v>51</v>
      </c>
      <c r="B29" s="12">
        <f>B$11</f>
        <v>60</v>
      </c>
      <c r="C29" s="12">
        <f>C$11</f>
        <v>4</v>
      </c>
      <c r="D29" s="12">
        <f>D$11</f>
        <v>6</v>
      </c>
      <c r="E29" s="13">
        <f>(C29*D29)/(100-B29)</f>
        <v>0.6</v>
      </c>
      <c r="F29" s="14">
        <f>E29*3</f>
        <v>1.7999999999999998</v>
      </c>
      <c r="G29" s="12">
        <f>G$11</f>
        <v>75</v>
      </c>
      <c r="H29" s="12">
        <f>H$11</f>
        <v>5</v>
      </c>
      <c r="I29" s="12">
        <f>I$11</f>
        <v>4</v>
      </c>
      <c r="J29" s="13">
        <f>(H29*I29)/(100-G29)</f>
        <v>0.8</v>
      </c>
      <c r="K29" s="14">
        <f>J29*3</f>
        <v>2.4000000000000004</v>
      </c>
      <c r="L29" s="12">
        <f>L$11</f>
        <v>95</v>
      </c>
      <c r="M29" s="12">
        <f>M$11</f>
        <v>6</v>
      </c>
      <c r="N29" s="12">
        <f>N$11</f>
        <v>2</v>
      </c>
      <c r="O29" s="13">
        <f>(M29*N29)/(100-L29)</f>
        <v>2.4</v>
      </c>
      <c r="P29" s="14">
        <f>O29*3</f>
        <v>7.1999999999999993</v>
      </c>
      <c r="Q29" s="12">
        <f>Q$11</f>
        <v>60</v>
      </c>
      <c r="R29" s="12">
        <f>R$11</f>
        <v>3</v>
      </c>
      <c r="S29" s="12">
        <f>S$11</f>
        <v>5</v>
      </c>
      <c r="T29" s="13">
        <f>(R29*S29)/(100-Q29)</f>
        <v>0.375</v>
      </c>
      <c r="U29" s="14">
        <f>T29*3</f>
        <v>1.125</v>
      </c>
    </row>
    <row r="30" spans="1:22" ht="42" x14ac:dyDescent="0.25">
      <c r="A30" s="4" t="s">
        <v>52</v>
      </c>
      <c r="B30" s="15">
        <f>B$12</f>
        <v>60</v>
      </c>
      <c r="C30" s="15">
        <f>C$12</f>
        <v>3</v>
      </c>
      <c r="D30" s="15">
        <f>D$12</f>
        <v>5</v>
      </c>
      <c r="E30" s="13">
        <f>(C30*D30)/(100-B30)</f>
        <v>0.375</v>
      </c>
      <c r="F30" s="14">
        <f>E30*3</f>
        <v>1.125</v>
      </c>
      <c r="G30" s="15">
        <f>G$12</f>
        <v>70</v>
      </c>
      <c r="H30" s="15">
        <f>H$12</f>
        <v>3</v>
      </c>
      <c r="I30" s="15">
        <f>I$12</f>
        <v>4</v>
      </c>
      <c r="J30" s="13">
        <f>(H30*I30)/(100-G30)</f>
        <v>0.4</v>
      </c>
      <c r="K30" s="14">
        <f>J30*3</f>
        <v>1.2000000000000002</v>
      </c>
      <c r="L30" s="15">
        <f>L$12</f>
        <v>85</v>
      </c>
      <c r="M30" s="15">
        <f>M$12</f>
        <v>3</v>
      </c>
      <c r="N30" s="15">
        <f>N$12</f>
        <v>3</v>
      </c>
      <c r="O30" s="13">
        <f>(M30*N30)/(100-L30)</f>
        <v>0.6</v>
      </c>
      <c r="P30" s="14">
        <f>O30*3</f>
        <v>1.7999999999999998</v>
      </c>
      <c r="Q30" s="15">
        <f>Q$12</f>
        <v>60</v>
      </c>
      <c r="R30" s="15">
        <f>R$12</f>
        <v>3</v>
      </c>
      <c r="S30" s="15">
        <f>S$12</f>
        <v>5</v>
      </c>
      <c r="T30" s="13">
        <f>(R30*S30)/(100-Q30)</f>
        <v>0.375</v>
      </c>
      <c r="U30" s="14">
        <f>T30*3</f>
        <v>1.125</v>
      </c>
    </row>
  </sheetData>
  <mergeCells count="26">
    <mergeCell ref="A26:U26"/>
    <mergeCell ref="B27:E27"/>
    <mergeCell ref="G27:J27"/>
    <mergeCell ref="L27:O27"/>
    <mergeCell ref="Q27:T27"/>
    <mergeCell ref="A18:U18"/>
    <mergeCell ref="B19:E19"/>
    <mergeCell ref="G19:J19"/>
    <mergeCell ref="L19:O19"/>
    <mergeCell ref="Q19:T19"/>
    <mergeCell ref="B7:G7"/>
    <mergeCell ref="I7:S7"/>
    <mergeCell ref="B8:G8"/>
    <mergeCell ref="I8:S8"/>
    <mergeCell ref="A9:U9"/>
    <mergeCell ref="B14:E14"/>
    <mergeCell ref="G14:J14"/>
    <mergeCell ref="L14:O14"/>
    <mergeCell ref="Q14:T14"/>
    <mergeCell ref="A1:U3"/>
    <mergeCell ref="A4:G4"/>
    <mergeCell ref="H4:S4"/>
    <mergeCell ref="B5:G5"/>
    <mergeCell ref="I5:S5"/>
    <mergeCell ref="B6:G6"/>
    <mergeCell ref="I6:S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workbookViewId="0">
      <selection sqref="A1:XFD1048576"/>
    </sheetView>
  </sheetViews>
  <sheetFormatPr defaultRowHeight="15" x14ac:dyDescent="0.25"/>
  <cols>
    <col min="1" max="1" width="27.140625" style="1" customWidth="1"/>
    <col min="2" max="2" width="18" style="1" customWidth="1"/>
    <col min="3" max="5" width="9.140625" style="1"/>
    <col min="6" max="6" width="13.42578125" style="1" customWidth="1"/>
    <col min="7" max="7" width="16.85546875" style="1" customWidth="1"/>
    <col min="8" max="10" width="9.140625" style="1"/>
    <col min="11" max="11" width="12.5703125" style="1" customWidth="1"/>
    <col min="12" max="12" width="13.28515625" style="1" customWidth="1"/>
    <col min="13" max="15" width="9.140625" style="1"/>
    <col min="16" max="16" width="12.28515625" style="1" customWidth="1"/>
    <col min="17" max="17" width="12.5703125" style="1" customWidth="1"/>
    <col min="18" max="20" width="9.140625" style="1"/>
    <col min="21" max="21" width="12.5703125" style="1" customWidth="1"/>
    <col min="22" max="22" width="9.140625" style="7"/>
    <col min="23" max="16384" width="9.140625" style="1"/>
  </cols>
  <sheetData>
    <row r="1" spans="1:22" x14ac:dyDescent="0.25">
      <c r="A1" s="31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5"/>
    </row>
    <row r="2" spans="1:22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5"/>
    </row>
    <row r="3" spans="1:22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5"/>
    </row>
    <row r="4" spans="1:22" ht="46.5" customHeight="1" x14ac:dyDescent="0.25">
      <c r="A4" s="25" t="s">
        <v>23</v>
      </c>
      <c r="B4" s="25"/>
      <c r="C4" s="25"/>
      <c r="D4" s="25"/>
      <c r="E4" s="25"/>
      <c r="F4" s="25"/>
      <c r="G4" s="25"/>
      <c r="H4" s="25" t="s">
        <v>32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"/>
      <c r="U4" s="2"/>
      <c r="V4" s="5"/>
    </row>
    <row r="5" spans="1:22" ht="47.25" customHeight="1" x14ac:dyDescent="0.25">
      <c r="A5" s="17" t="s">
        <v>24</v>
      </c>
      <c r="B5" s="27" t="s">
        <v>25</v>
      </c>
      <c r="C5" s="27"/>
      <c r="D5" s="27"/>
      <c r="E5" s="27"/>
      <c r="F5" s="27"/>
      <c r="G5" s="27"/>
      <c r="H5" s="17" t="s">
        <v>33</v>
      </c>
      <c r="I5" s="27" t="s">
        <v>34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"/>
      <c r="U5" s="2"/>
      <c r="V5" s="5"/>
    </row>
    <row r="6" spans="1:22" ht="49.5" customHeight="1" x14ac:dyDescent="0.25">
      <c r="A6" s="19" t="s">
        <v>26</v>
      </c>
      <c r="B6" s="28" t="s">
        <v>27</v>
      </c>
      <c r="C6" s="28"/>
      <c r="D6" s="28"/>
      <c r="E6" s="28"/>
      <c r="F6" s="28"/>
      <c r="G6" s="28"/>
      <c r="H6" s="19" t="s">
        <v>35</v>
      </c>
      <c r="I6" s="28" t="s">
        <v>36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"/>
      <c r="U6" s="2"/>
      <c r="V6" s="5"/>
    </row>
    <row r="7" spans="1:22" ht="52.5" customHeight="1" x14ac:dyDescent="0.25">
      <c r="A7" s="21" t="s">
        <v>28</v>
      </c>
      <c r="B7" s="29" t="s">
        <v>29</v>
      </c>
      <c r="C7" s="29"/>
      <c r="D7" s="29"/>
      <c r="E7" s="29"/>
      <c r="F7" s="29"/>
      <c r="G7" s="29"/>
      <c r="H7" s="21" t="s">
        <v>37</v>
      </c>
      <c r="I7" s="29" t="s">
        <v>38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3"/>
      <c r="U7" s="3"/>
      <c r="V7" s="5"/>
    </row>
    <row r="8" spans="1:22" ht="23.25" customHeight="1" x14ac:dyDescent="0.25">
      <c r="A8" s="23" t="s">
        <v>30</v>
      </c>
      <c r="B8" s="30" t="s">
        <v>31</v>
      </c>
      <c r="C8" s="30"/>
      <c r="D8" s="30"/>
      <c r="E8" s="30"/>
      <c r="F8" s="30"/>
      <c r="G8" s="30"/>
      <c r="H8" s="23" t="s">
        <v>48</v>
      </c>
      <c r="I8" s="30" t="s">
        <v>39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"/>
      <c r="U8" s="3"/>
      <c r="V8" s="5"/>
    </row>
    <row r="9" spans="1:22" ht="21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8"/>
    </row>
    <row r="10" spans="1:22" ht="52.5" x14ac:dyDescent="0.25">
      <c r="A10" s="24" t="s">
        <v>40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21</v>
      </c>
      <c r="G10" s="4" t="s">
        <v>1</v>
      </c>
      <c r="H10" s="4" t="s">
        <v>2</v>
      </c>
      <c r="I10" s="4" t="s">
        <v>3</v>
      </c>
      <c r="J10" s="4" t="s">
        <v>4</v>
      </c>
      <c r="K10" s="4" t="s">
        <v>21</v>
      </c>
      <c r="L10" s="4" t="s">
        <v>1</v>
      </c>
      <c r="M10" s="4" t="s">
        <v>2</v>
      </c>
      <c r="N10" s="4" t="s">
        <v>3</v>
      </c>
      <c r="O10" s="4" t="s">
        <v>4</v>
      </c>
      <c r="P10" s="4" t="s">
        <v>21</v>
      </c>
      <c r="Q10" s="4" t="s">
        <v>1</v>
      </c>
      <c r="R10" s="4" t="s">
        <v>2</v>
      </c>
      <c r="S10" s="4" t="s">
        <v>3</v>
      </c>
      <c r="T10" s="4" t="s">
        <v>4</v>
      </c>
      <c r="U10" s="4" t="s">
        <v>21</v>
      </c>
      <c r="V10" s="6"/>
    </row>
    <row r="11" spans="1:22" ht="42" x14ac:dyDescent="0.25">
      <c r="A11" s="4" t="s">
        <v>53</v>
      </c>
      <c r="B11" s="9">
        <v>60</v>
      </c>
      <c r="C11" s="9">
        <v>4</v>
      </c>
      <c r="D11" s="9">
        <v>6</v>
      </c>
      <c r="E11" s="10">
        <f>(C11*D11)/(100-B11)</f>
        <v>0.6</v>
      </c>
      <c r="F11" s="11">
        <f>E11*2</f>
        <v>1.2</v>
      </c>
      <c r="G11" s="9">
        <v>75</v>
      </c>
      <c r="H11" s="9">
        <v>5</v>
      </c>
      <c r="I11" s="9">
        <v>4</v>
      </c>
      <c r="J11" s="10">
        <f>(H11*I11)/(100-G11)</f>
        <v>0.8</v>
      </c>
      <c r="K11" s="11">
        <f>J11*2</f>
        <v>1.6</v>
      </c>
      <c r="L11" s="9">
        <v>95</v>
      </c>
      <c r="M11" s="9">
        <v>6</v>
      </c>
      <c r="N11" s="9">
        <v>2</v>
      </c>
      <c r="O11" s="10">
        <f>(M11*N11)/(100-L11)</f>
        <v>2.4</v>
      </c>
      <c r="P11" s="11">
        <f>O11*2</f>
        <v>4.8</v>
      </c>
      <c r="Q11" s="9">
        <v>60</v>
      </c>
      <c r="R11" s="9">
        <v>3</v>
      </c>
      <c r="S11" s="9">
        <v>5</v>
      </c>
      <c r="T11" s="10">
        <f>(R11*S11)/(100-Q11)</f>
        <v>0.375</v>
      </c>
      <c r="U11" s="11">
        <f>T11*2</f>
        <v>0.75</v>
      </c>
      <c r="V11" s="5"/>
    </row>
    <row r="12" spans="1:22" ht="42" x14ac:dyDescent="0.25">
      <c r="A12" s="4" t="s">
        <v>54</v>
      </c>
      <c r="B12" s="9">
        <v>60</v>
      </c>
      <c r="C12" s="9">
        <v>3</v>
      </c>
      <c r="D12" s="9">
        <v>5</v>
      </c>
      <c r="E12" s="10">
        <f>(C12*D12)/(100-B12)</f>
        <v>0.375</v>
      </c>
      <c r="F12" s="11">
        <f>E12*2</f>
        <v>0.75</v>
      </c>
      <c r="G12" s="9">
        <v>70</v>
      </c>
      <c r="H12" s="9">
        <v>3</v>
      </c>
      <c r="I12" s="9">
        <v>4</v>
      </c>
      <c r="J12" s="10">
        <f>(H12*I12)/(100-G12)</f>
        <v>0.4</v>
      </c>
      <c r="K12" s="11">
        <f>J12*2</f>
        <v>0.8</v>
      </c>
      <c r="L12" s="9">
        <v>85</v>
      </c>
      <c r="M12" s="9">
        <v>3</v>
      </c>
      <c r="N12" s="9">
        <v>3</v>
      </c>
      <c r="O12" s="10">
        <f>(M12*N12)/(100-L12)</f>
        <v>0.6</v>
      </c>
      <c r="P12" s="11">
        <f>O12*2</f>
        <v>1.2</v>
      </c>
      <c r="Q12" s="9">
        <v>60</v>
      </c>
      <c r="R12" s="9">
        <v>3</v>
      </c>
      <c r="S12" s="9">
        <v>5</v>
      </c>
      <c r="T12" s="10">
        <f>(R12*S12)/(100-Q12)</f>
        <v>0.375</v>
      </c>
      <c r="U12" s="11">
        <f>T12*2</f>
        <v>0.75</v>
      </c>
      <c r="V12" s="5"/>
    </row>
    <row r="13" spans="1:22" ht="42" x14ac:dyDescent="0.25">
      <c r="A13" s="4" t="s">
        <v>55</v>
      </c>
      <c r="B13" s="9">
        <v>70</v>
      </c>
      <c r="C13" s="9">
        <v>6</v>
      </c>
      <c r="D13" s="9">
        <v>6</v>
      </c>
      <c r="E13" s="10">
        <f>(C13*D13)/(100-B13)</f>
        <v>1.2</v>
      </c>
      <c r="F13" s="11">
        <f>E13</f>
        <v>1.2</v>
      </c>
      <c r="G13" s="9">
        <v>75</v>
      </c>
      <c r="H13" s="9">
        <v>5</v>
      </c>
      <c r="I13" s="9">
        <v>5</v>
      </c>
      <c r="J13" s="10">
        <f>(H13*I13)/(100-G13)</f>
        <v>1</v>
      </c>
      <c r="K13" s="11">
        <f>J13</f>
        <v>1</v>
      </c>
      <c r="L13" s="9">
        <v>80</v>
      </c>
      <c r="M13" s="9">
        <v>5</v>
      </c>
      <c r="N13" s="9">
        <v>4</v>
      </c>
      <c r="O13" s="10">
        <f>(M13*N13)/(100-L13)</f>
        <v>1</v>
      </c>
      <c r="P13" s="11">
        <f>O13</f>
        <v>1</v>
      </c>
      <c r="Q13" s="9">
        <v>85</v>
      </c>
      <c r="R13" s="9">
        <v>5</v>
      </c>
      <c r="S13" s="9">
        <v>3</v>
      </c>
      <c r="T13" s="10">
        <f>(R13*S13)/(100-Q13)</f>
        <v>1</v>
      </c>
      <c r="U13" s="11">
        <f>T13</f>
        <v>1</v>
      </c>
      <c r="V13" s="5"/>
    </row>
    <row r="14" spans="1:22" ht="21" x14ac:dyDescent="0.25">
      <c r="A14" s="4"/>
      <c r="B14" s="26" t="s">
        <v>9</v>
      </c>
      <c r="C14" s="26"/>
      <c r="D14" s="26"/>
      <c r="E14" s="26"/>
      <c r="F14" s="4"/>
      <c r="G14" s="26" t="s">
        <v>10</v>
      </c>
      <c r="H14" s="26"/>
      <c r="I14" s="26"/>
      <c r="J14" s="26"/>
      <c r="K14" s="4"/>
      <c r="L14" s="26" t="s">
        <v>11</v>
      </c>
      <c r="M14" s="26"/>
      <c r="N14" s="26"/>
      <c r="O14" s="26"/>
      <c r="P14" s="4"/>
      <c r="Q14" s="26" t="s">
        <v>12</v>
      </c>
      <c r="R14" s="26"/>
      <c r="S14" s="26"/>
      <c r="T14" s="26"/>
      <c r="U14" s="4"/>
      <c r="V14" s="5"/>
    </row>
    <row r="15" spans="1:22" ht="42" x14ac:dyDescent="0.25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21</v>
      </c>
      <c r="G15" s="4" t="s">
        <v>1</v>
      </c>
      <c r="H15" s="4" t="s">
        <v>2</v>
      </c>
      <c r="I15" s="4" t="s">
        <v>3</v>
      </c>
      <c r="J15" s="4" t="s">
        <v>4</v>
      </c>
      <c r="K15" s="4" t="s">
        <v>21</v>
      </c>
      <c r="L15" s="4" t="s">
        <v>1</v>
      </c>
      <c r="M15" s="4" t="s">
        <v>2</v>
      </c>
      <c r="N15" s="4" t="s">
        <v>3</v>
      </c>
      <c r="O15" s="4" t="s">
        <v>4</v>
      </c>
      <c r="P15" s="4" t="s">
        <v>21</v>
      </c>
      <c r="Q15" s="4" t="s">
        <v>1</v>
      </c>
      <c r="R15" s="4" t="s">
        <v>2</v>
      </c>
      <c r="S15" s="4" t="s">
        <v>3</v>
      </c>
      <c r="T15" s="4" t="s">
        <v>4</v>
      </c>
      <c r="U15" s="4" t="s">
        <v>21</v>
      </c>
      <c r="V15" s="5"/>
    </row>
    <row r="16" spans="1:22" ht="21" x14ac:dyDescent="0.25">
      <c r="A16" s="4" t="s">
        <v>49</v>
      </c>
      <c r="B16" s="12">
        <f>B$11</f>
        <v>60</v>
      </c>
      <c r="C16" s="12">
        <f>C$11</f>
        <v>4</v>
      </c>
      <c r="D16" s="12">
        <f>D$11</f>
        <v>6</v>
      </c>
      <c r="E16" s="13">
        <f>(C16*D16)/(100-B16)</f>
        <v>0.6</v>
      </c>
      <c r="F16" s="14">
        <f>E16*3</f>
        <v>1.7999999999999998</v>
      </c>
      <c r="G16" s="12">
        <f>G$11</f>
        <v>75</v>
      </c>
      <c r="H16" s="12">
        <f>H$11</f>
        <v>5</v>
      </c>
      <c r="I16" s="12">
        <f>I$11</f>
        <v>4</v>
      </c>
      <c r="J16" s="13">
        <f>(H16*I16)/(100-G16)</f>
        <v>0.8</v>
      </c>
      <c r="K16" s="14">
        <f>J16*3</f>
        <v>2.4000000000000004</v>
      </c>
      <c r="L16" s="12">
        <f>L$11</f>
        <v>95</v>
      </c>
      <c r="M16" s="12">
        <f>M$11</f>
        <v>6</v>
      </c>
      <c r="N16" s="12">
        <f>N$11</f>
        <v>2</v>
      </c>
      <c r="O16" s="13">
        <f>(M16*N16)/(100-L16)</f>
        <v>2.4</v>
      </c>
      <c r="P16" s="14">
        <f>O16*3</f>
        <v>7.1999999999999993</v>
      </c>
      <c r="Q16" s="12">
        <f>Q$11</f>
        <v>60</v>
      </c>
      <c r="R16" s="12">
        <f>R$11</f>
        <v>3</v>
      </c>
      <c r="S16" s="12">
        <f>S$11</f>
        <v>5</v>
      </c>
      <c r="T16" s="13">
        <f>(R16*S16)/(100-Q16)</f>
        <v>0.375</v>
      </c>
      <c r="U16" s="14">
        <f>T16*3</f>
        <v>1.125</v>
      </c>
      <c r="V16" s="5"/>
    </row>
    <row r="17" spans="1:22" ht="84" x14ac:dyDescent="0.25">
      <c r="A17" s="4" t="s">
        <v>50</v>
      </c>
      <c r="B17" s="15">
        <f>B$12</f>
        <v>60</v>
      </c>
      <c r="C17" s="15">
        <f>C$12</f>
        <v>3</v>
      </c>
      <c r="D17" s="15">
        <f>D$12</f>
        <v>5</v>
      </c>
      <c r="E17" s="13">
        <f>(C17*D17)/(100-B17)</f>
        <v>0.375</v>
      </c>
      <c r="F17" s="14">
        <f>E17*3</f>
        <v>1.125</v>
      </c>
      <c r="G17" s="15">
        <f>G$12</f>
        <v>70</v>
      </c>
      <c r="H17" s="15">
        <f>H$12</f>
        <v>3</v>
      </c>
      <c r="I17" s="15">
        <f>I$12</f>
        <v>4</v>
      </c>
      <c r="J17" s="13">
        <f>(H17*I17)/(100-G17)</f>
        <v>0.4</v>
      </c>
      <c r="K17" s="14">
        <f>J17*3</f>
        <v>1.2000000000000002</v>
      </c>
      <c r="L17" s="15">
        <f>L$12</f>
        <v>85</v>
      </c>
      <c r="M17" s="15">
        <f>M$12</f>
        <v>3</v>
      </c>
      <c r="N17" s="15">
        <f>N$12</f>
        <v>3</v>
      </c>
      <c r="O17" s="13">
        <f>(M17*N17)/(100-L17)</f>
        <v>0.6</v>
      </c>
      <c r="P17" s="14">
        <f>O17*3</f>
        <v>1.7999999999999998</v>
      </c>
      <c r="Q17" s="15">
        <f>Q$12</f>
        <v>60</v>
      </c>
      <c r="R17" s="15">
        <f>R$12</f>
        <v>3</v>
      </c>
      <c r="S17" s="15">
        <f>S$12</f>
        <v>5</v>
      </c>
      <c r="T17" s="13">
        <f>(R17*S17)/(100-Q17)</f>
        <v>0.375</v>
      </c>
      <c r="U17" s="14">
        <f>T17*3</f>
        <v>1.125</v>
      </c>
      <c r="V17" s="5"/>
    </row>
    <row r="18" spans="1:22" ht="21" x14ac:dyDescent="0.25">
      <c r="A18" s="26" t="s">
        <v>42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2" ht="21" x14ac:dyDescent="0.25">
      <c r="A19" s="4"/>
      <c r="B19" s="26" t="s">
        <v>9</v>
      </c>
      <c r="C19" s="26"/>
      <c r="D19" s="26"/>
      <c r="E19" s="26"/>
      <c r="F19" s="4"/>
      <c r="G19" s="26" t="s">
        <v>10</v>
      </c>
      <c r="H19" s="26"/>
      <c r="I19" s="26"/>
      <c r="J19" s="26"/>
      <c r="K19" s="4"/>
      <c r="L19" s="26" t="s">
        <v>11</v>
      </c>
      <c r="M19" s="26"/>
      <c r="N19" s="26"/>
      <c r="O19" s="26"/>
      <c r="P19" s="4"/>
      <c r="Q19" s="26" t="s">
        <v>12</v>
      </c>
      <c r="R19" s="26"/>
      <c r="S19" s="26"/>
      <c r="T19" s="26"/>
      <c r="U19" s="4"/>
      <c r="V19" s="5"/>
    </row>
    <row r="20" spans="1:22" ht="42" x14ac:dyDescent="0.25">
      <c r="A20" s="4" t="s">
        <v>0</v>
      </c>
      <c r="B20" s="4" t="s">
        <v>1</v>
      </c>
      <c r="C20" s="4" t="s">
        <v>2</v>
      </c>
      <c r="D20" s="4" t="s">
        <v>3</v>
      </c>
      <c r="E20" s="4" t="s">
        <v>4</v>
      </c>
      <c r="F20" s="4" t="s">
        <v>21</v>
      </c>
      <c r="G20" s="4" t="s">
        <v>1</v>
      </c>
      <c r="H20" s="4" t="s">
        <v>2</v>
      </c>
      <c r="I20" s="4" t="s">
        <v>3</v>
      </c>
      <c r="J20" s="4" t="s">
        <v>4</v>
      </c>
      <c r="K20" s="4" t="s">
        <v>21</v>
      </c>
      <c r="L20" s="4" t="s">
        <v>1</v>
      </c>
      <c r="M20" s="4" t="s">
        <v>2</v>
      </c>
      <c r="N20" s="4" t="s">
        <v>3</v>
      </c>
      <c r="O20" s="4" t="s">
        <v>4</v>
      </c>
      <c r="P20" s="4" t="s">
        <v>21</v>
      </c>
      <c r="Q20" s="4" t="s">
        <v>1</v>
      </c>
      <c r="R20" s="4" t="s">
        <v>2</v>
      </c>
      <c r="S20" s="4" t="s">
        <v>3</v>
      </c>
      <c r="T20" s="4" t="s">
        <v>4</v>
      </c>
      <c r="U20" s="4" t="s">
        <v>21</v>
      </c>
      <c r="V20" s="5"/>
    </row>
    <row r="21" spans="1:22" ht="21" x14ac:dyDescent="0.25">
      <c r="A21" s="4" t="s">
        <v>17</v>
      </c>
      <c r="B21" s="12">
        <f>B$13</f>
        <v>70</v>
      </c>
      <c r="C21" s="12">
        <f>C$13</f>
        <v>6</v>
      </c>
      <c r="D21" s="12">
        <f>D$13</f>
        <v>6</v>
      </c>
      <c r="E21" s="13">
        <f>(C21*D21)/(100-B21)</f>
        <v>1.2</v>
      </c>
      <c r="F21" s="14">
        <f>E21</f>
        <v>1.2</v>
      </c>
      <c r="G21" s="12">
        <f>G$13</f>
        <v>75</v>
      </c>
      <c r="H21" s="12">
        <f>H$13</f>
        <v>5</v>
      </c>
      <c r="I21" s="12">
        <f>I$13</f>
        <v>5</v>
      </c>
      <c r="J21" s="13">
        <f>(H21*I21)/(100-G21)</f>
        <v>1</v>
      </c>
      <c r="K21" s="14">
        <f>J21*3</f>
        <v>3</v>
      </c>
      <c r="L21" s="12">
        <f>L$13</f>
        <v>80</v>
      </c>
      <c r="M21" s="12">
        <f>M$13</f>
        <v>5</v>
      </c>
      <c r="N21" s="12">
        <f>N$13</f>
        <v>4</v>
      </c>
      <c r="O21" s="13">
        <f>(M21*N21)/(100-L21)</f>
        <v>1</v>
      </c>
      <c r="P21" s="14">
        <f>O21*3</f>
        <v>3</v>
      </c>
      <c r="Q21" s="12">
        <f>Q$13</f>
        <v>85</v>
      </c>
      <c r="R21" s="12">
        <f>R$13</f>
        <v>5</v>
      </c>
      <c r="S21" s="12">
        <f>S$13</f>
        <v>3</v>
      </c>
      <c r="T21" s="13">
        <f>(R21*S21)/(100-Q21)</f>
        <v>1</v>
      </c>
      <c r="U21" s="14">
        <f>T21*3</f>
        <v>3</v>
      </c>
      <c r="V21" s="5"/>
    </row>
    <row r="22" spans="1:22" ht="42" x14ac:dyDescent="0.25">
      <c r="A22" s="4" t="s">
        <v>44</v>
      </c>
      <c r="B22" s="15">
        <f>B21</f>
        <v>70</v>
      </c>
      <c r="C22" s="15">
        <f>C21</f>
        <v>6</v>
      </c>
      <c r="D22" s="15">
        <f>D21</f>
        <v>6</v>
      </c>
      <c r="E22" s="13">
        <f>(C22*D22)/(100-B22)</f>
        <v>1.2</v>
      </c>
      <c r="F22" s="14">
        <f>E22</f>
        <v>1.2</v>
      </c>
      <c r="G22" s="15">
        <f>G21</f>
        <v>75</v>
      </c>
      <c r="H22" s="15">
        <f>H21</f>
        <v>5</v>
      </c>
      <c r="I22" s="15">
        <f>I21</f>
        <v>5</v>
      </c>
      <c r="J22" s="13">
        <f>(H22*I22)/(100-G22)</f>
        <v>1</v>
      </c>
      <c r="K22" s="14">
        <f>J22*3</f>
        <v>3</v>
      </c>
      <c r="L22" s="15">
        <f>L21</f>
        <v>80</v>
      </c>
      <c r="M22" s="15">
        <f>M21</f>
        <v>5</v>
      </c>
      <c r="N22" s="15">
        <f>N21</f>
        <v>4</v>
      </c>
      <c r="O22" s="13">
        <f>(M22*N22)/(100-L22)</f>
        <v>1</v>
      </c>
      <c r="P22" s="14">
        <f>O22*3</f>
        <v>3</v>
      </c>
      <c r="Q22" s="15">
        <f>Q21</f>
        <v>85</v>
      </c>
      <c r="R22" s="15">
        <f>R21</f>
        <v>5</v>
      </c>
      <c r="S22" s="15">
        <f>S21</f>
        <v>3</v>
      </c>
      <c r="T22" s="13">
        <f>(R22*S22)/(100-Q22)</f>
        <v>1</v>
      </c>
      <c r="U22" s="14">
        <f>T22*3</f>
        <v>3</v>
      </c>
      <c r="V22" s="5"/>
    </row>
    <row r="23" spans="1:22" ht="21" x14ac:dyDescent="0.25">
      <c r="A23" s="4" t="s">
        <v>47</v>
      </c>
      <c r="B23" s="12">
        <f>B$12</f>
        <v>60</v>
      </c>
      <c r="C23" s="12">
        <f>C$12</f>
        <v>3</v>
      </c>
      <c r="D23" s="12">
        <f>D$12</f>
        <v>5</v>
      </c>
      <c r="E23" s="13">
        <f>(C23*D23)/(100-B23)</f>
        <v>0.375</v>
      </c>
      <c r="F23" s="14">
        <f>E23</f>
        <v>0.375</v>
      </c>
      <c r="G23" s="12">
        <f>G$12</f>
        <v>70</v>
      </c>
      <c r="H23" s="12">
        <f>H$12</f>
        <v>3</v>
      </c>
      <c r="I23" s="12">
        <f>I$12</f>
        <v>4</v>
      </c>
      <c r="J23" s="13">
        <f>(H23*I23)/(100-G23)</f>
        <v>0.4</v>
      </c>
      <c r="K23" s="14">
        <f>J23*3</f>
        <v>1.2000000000000002</v>
      </c>
      <c r="L23" s="12">
        <f>L$12</f>
        <v>85</v>
      </c>
      <c r="M23" s="12">
        <f>M$12</f>
        <v>3</v>
      </c>
      <c r="N23" s="12">
        <f>N$12</f>
        <v>3</v>
      </c>
      <c r="O23" s="13">
        <f>(M23*N23)/(100-L23)</f>
        <v>0.6</v>
      </c>
      <c r="P23" s="14">
        <f>O23*3</f>
        <v>1.7999999999999998</v>
      </c>
      <c r="Q23" s="12">
        <f>Q$12</f>
        <v>60</v>
      </c>
      <c r="R23" s="12">
        <f>R$12</f>
        <v>3</v>
      </c>
      <c r="S23" s="12">
        <f>S$12</f>
        <v>5</v>
      </c>
      <c r="T23" s="13">
        <f>(R23*S23)/(100-Q23)</f>
        <v>0.375</v>
      </c>
      <c r="U23" s="14">
        <f>T23*3</f>
        <v>1.125</v>
      </c>
      <c r="V23" s="5"/>
    </row>
    <row r="24" spans="1:22" ht="42" x14ac:dyDescent="0.25">
      <c r="A24" s="4" t="s">
        <v>46</v>
      </c>
      <c r="B24" s="32">
        <f>B$13</f>
        <v>70</v>
      </c>
      <c r="C24" s="32">
        <f>C$13</f>
        <v>6</v>
      </c>
      <c r="D24" s="32">
        <f>D$13</f>
        <v>6</v>
      </c>
      <c r="E24" s="13">
        <f>(C24*D24)/(100-B24)</f>
        <v>1.2</v>
      </c>
      <c r="F24" s="14">
        <f>E24</f>
        <v>1.2</v>
      </c>
      <c r="G24" s="32">
        <f>G$13</f>
        <v>75</v>
      </c>
      <c r="H24" s="32">
        <f>H$13</f>
        <v>5</v>
      </c>
      <c r="I24" s="32">
        <f>I$13</f>
        <v>5</v>
      </c>
      <c r="J24" s="13">
        <f>(H24*I24)/(100-G24)</f>
        <v>1</v>
      </c>
      <c r="K24" s="14">
        <f>J24*3</f>
        <v>3</v>
      </c>
      <c r="L24" s="32">
        <f>L$13</f>
        <v>80</v>
      </c>
      <c r="M24" s="32">
        <f>M$13</f>
        <v>5</v>
      </c>
      <c r="N24" s="32">
        <f>N$13</f>
        <v>4</v>
      </c>
      <c r="O24" s="13">
        <f>(M24*N24)/(100-L24)</f>
        <v>1</v>
      </c>
      <c r="P24" s="14">
        <f>O24*3</f>
        <v>3</v>
      </c>
      <c r="Q24" s="32">
        <f>Q$13</f>
        <v>85</v>
      </c>
      <c r="R24" s="32">
        <f>R$13</f>
        <v>5</v>
      </c>
      <c r="S24" s="32">
        <f>S$13</f>
        <v>3</v>
      </c>
      <c r="T24" s="13">
        <f>(R24*S24)/(100-Q24)</f>
        <v>1</v>
      </c>
      <c r="U24" s="14">
        <f>T24*3</f>
        <v>3</v>
      </c>
      <c r="V24" s="5"/>
    </row>
    <row r="25" spans="1:22" ht="42" x14ac:dyDescent="0.25">
      <c r="A25" s="4" t="s">
        <v>45</v>
      </c>
      <c r="B25" s="12">
        <f>B24</f>
        <v>70</v>
      </c>
      <c r="C25" s="12">
        <f>C24</f>
        <v>6</v>
      </c>
      <c r="D25" s="12">
        <f>D24</f>
        <v>6</v>
      </c>
      <c r="E25" s="13">
        <f>(C25*D25)/(100-B25)</f>
        <v>1.2</v>
      </c>
      <c r="F25" s="14">
        <f>E25</f>
        <v>1.2</v>
      </c>
      <c r="G25" s="12">
        <f>G24</f>
        <v>75</v>
      </c>
      <c r="H25" s="12">
        <f>H24</f>
        <v>5</v>
      </c>
      <c r="I25" s="12">
        <f>I24</f>
        <v>5</v>
      </c>
      <c r="J25" s="13">
        <f>(H25*I25)/(100-G25)</f>
        <v>1</v>
      </c>
      <c r="K25" s="14">
        <f>J25*3</f>
        <v>3</v>
      </c>
      <c r="L25" s="12">
        <f>L24</f>
        <v>80</v>
      </c>
      <c r="M25" s="12">
        <f>M24</f>
        <v>5</v>
      </c>
      <c r="N25" s="12">
        <f>N24</f>
        <v>4</v>
      </c>
      <c r="O25" s="13">
        <f>(M25*N25)/(100-L25)</f>
        <v>1</v>
      </c>
      <c r="P25" s="14">
        <f>O25*3</f>
        <v>3</v>
      </c>
      <c r="Q25" s="12">
        <f>Q24</f>
        <v>85</v>
      </c>
      <c r="R25" s="12">
        <f>R24</f>
        <v>5</v>
      </c>
      <c r="S25" s="12">
        <f>S24</f>
        <v>3</v>
      </c>
      <c r="T25" s="13">
        <f>(R25*S25)/(100-Q25)</f>
        <v>1</v>
      </c>
      <c r="U25" s="14">
        <f>T25*3</f>
        <v>3</v>
      </c>
      <c r="V25" s="5"/>
    </row>
    <row r="26" spans="1:22" ht="21" x14ac:dyDescent="0.25">
      <c r="A26" s="26" t="s">
        <v>43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2" ht="21" x14ac:dyDescent="0.25">
      <c r="A27" s="4"/>
      <c r="B27" s="26" t="s">
        <v>9</v>
      </c>
      <c r="C27" s="26"/>
      <c r="D27" s="26"/>
      <c r="E27" s="26"/>
      <c r="F27" s="4"/>
      <c r="G27" s="26" t="s">
        <v>10</v>
      </c>
      <c r="H27" s="26"/>
      <c r="I27" s="26"/>
      <c r="J27" s="26"/>
      <c r="K27" s="4"/>
      <c r="L27" s="26" t="s">
        <v>11</v>
      </c>
      <c r="M27" s="26"/>
      <c r="N27" s="26"/>
      <c r="O27" s="26"/>
      <c r="P27" s="4"/>
      <c r="Q27" s="26" t="s">
        <v>12</v>
      </c>
      <c r="R27" s="26"/>
      <c r="S27" s="26"/>
      <c r="T27" s="26"/>
      <c r="U27" s="4"/>
    </row>
    <row r="28" spans="1:22" ht="42" x14ac:dyDescent="0.25">
      <c r="A28" s="4" t="s">
        <v>0</v>
      </c>
      <c r="B28" s="4" t="s">
        <v>1</v>
      </c>
      <c r="C28" s="4" t="s">
        <v>2</v>
      </c>
      <c r="D28" s="4" t="s">
        <v>3</v>
      </c>
      <c r="E28" s="4" t="s">
        <v>4</v>
      </c>
      <c r="F28" s="4" t="s">
        <v>21</v>
      </c>
      <c r="G28" s="4" t="s">
        <v>1</v>
      </c>
      <c r="H28" s="4" t="s">
        <v>2</v>
      </c>
      <c r="I28" s="4" t="s">
        <v>3</v>
      </c>
      <c r="J28" s="4" t="s">
        <v>4</v>
      </c>
      <c r="K28" s="4" t="s">
        <v>21</v>
      </c>
      <c r="L28" s="4" t="s">
        <v>1</v>
      </c>
      <c r="M28" s="4" t="s">
        <v>2</v>
      </c>
      <c r="N28" s="4" t="s">
        <v>3</v>
      </c>
      <c r="O28" s="4" t="s">
        <v>4</v>
      </c>
      <c r="P28" s="4" t="s">
        <v>21</v>
      </c>
      <c r="Q28" s="4" t="s">
        <v>1</v>
      </c>
      <c r="R28" s="4" t="s">
        <v>2</v>
      </c>
      <c r="S28" s="4" t="s">
        <v>3</v>
      </c>
      <c r="T28" s="4" t="s">
        <v>4</v>
      </c>
      <c r="U28" s="4" t="s">
        <v>21</v>
      </c>
    </row>
    <row r="29" spans="1:22" ht="42" x14ac:dyDescent="0.25">
      <c r="A29" s="4" t="s">
        <v>51</v>
      </c>
      <c r="B29" s="12">
        <f>B$11</f>
        <v>60</v>
      </c>
      <c r="C29" s="12">
        <f>C$11</f>
        <v>4</v>
      </c>
      <c r="D29" s="12">
        <f>D$11</f>
        <v>6</v>
      </c>
      <c r="E29" s="13">
        <f>(C29*D29)/(100-B29)</f>
        <v>0.6</v>
      </c>
      <c r="F29" s="14">
        <f>E29*3</f>
        <v>1.7999999999999998</v>
      </c>
      <c r="G29" s="12">
        <f>G$11</f>
        <v>75</v>
      </c>
      <c r="H29" s="12">
        <f>H$11</f>
        <v>5</v>
      </c>
      <c r="I29" s="12">
        <f>I$11</f>
        <v>4</v>
      </c>
      <c r="J29" s="13">
        <f>(H29*I29)/(100-G29)</f>
        <v>0.8</v>
      </c>
      <c r="K29" s="14">
        <f>J29*3</f>
        <v>2.4000000000000004</v>
      </c>
      <c r="L29" s="12">
        <f>L$11</f>
        <v>95</v>
      </c>
      <c r="M29" s="12">
        <f>M$11</f>
        <v>6</v>
      </c>
      <c r="N29" s="12">
        <f>N$11</f>
        <v>2</v>
      </c>
      <c r="O29" s="13">
        <f>(M29*N29)/(100-L29)</f>
        <v>2.4</v>
      </c>
      <c r="P29" s="14">
        <f>O29*3</f>
        <v>7.1999999999999993</v>
      </c>
      <c r="Q29" s="12">
        <f>Q$11</f>
        <v>60</v>
      </c>
      <c r="R29" s="12">
        <f>R$11</f>
        <v>3</v>
      </c>
      <c r="S29" s="12">
        <f>S$11</f>
        <v>5</v>
      </c>
      <c r="T29" s="13">
        <f>(R29*S29)/(100-Q29)</f>
        <v>0.375</v>
      </c>
      <c r="U29" s="14">
        <f>T29*3</f>
        <v>1.125</v>
      </c>
    </row>
    <row r="30" spans="1:22" ht="42" x14ac:dyDescent="0.25">
      <c r="A30" s="4" t="s">
        <v>52</v>
      </c>
      <c r="B30" s="15">
        <f>B$12</f>
        <v>60</v>
      </c>
      <c r="C30" s="15">
        <f>C$12</f>
        <v>3</v>
      </c>
      <c r="D30" s="15">
        <f>D$12</f>
        <v>5</v>
      </c>
      <c r="E30" s="13">
        <f>(C30*D30)/(100-B30)</f>
        <v>0.375</v>
      </c>
      <c r="F30" s="14">
        <f>E30*3</f>
        <v>1.125</v>
      </c>
      <c r="G30" s="15">
        <f>G$12</f>
        <v>70</v>
      </c>
      <c r="H30" s="15">
        <f>H$12</f>
        <v>3</v>
      </c>
      <c r="I30" s="15">
        <f>I$12</f>
        <v>4</v>
      </c>
      <c r="J30" s="13">
        <f>(H30*I30)/(100-G30)</f>
        <v>0.4</v>
      </c>
      <c r="K30" s="14">
        <f>J30*3</f>
        <v>1.2000000000000002</v>
      </c>
      <c r="L30" s="15">
        <f>L$12</f>
        <v>85</v>
      </c>
      <c r="M30" s="15">
        <f>M$12</f>
        <v>3</v>
      </c>
      <c r="N30" s="15">
        <f>N$12</f>
        <v>3</v>
      </c>
      <c r="O30" s="13">
        <f>(M30*N30)/(100-L30)</f>
        <v>0.6</v>
      </c>
      <c r="P30" s="14">
        <f>O30*3</f>
        <v>1.7999999999999998</v>
      </c>
      <c r="Q30" s="15">
        <f>Q$12</f>
        <v>60</v>
      </c>
      <c r="R30" s="15">
        <f>R$12</f>
        <v>3</v>
      </c>
      <c r="S30" s="15">
        <f>S$12</f>
        <v>5</v>
      </c>
      <c r="T30" s="13">
        <f>(R30*S30)/(100-Q30)</f>
        <v>0.375</v>
      </c>
      <c r="U30" s="14">
        <f>T30*3</f>
        <v>1.125</v>
      </c>
    </row>
  </sheetData>
  <mergeCells count="26">
    <mergeCell ref="B27:E27"/>
    <mergeCell ref="G27:J27"/>
    <mergeCell ref="L27:O27"/>
    <mergeCell ref="Q27:T27"/>
    <mergeCell ref="A18:U18"/>
    <mergeCell ref="B19:E19"/>
    <mergeCell ref="G19:J19"/>
    <mergeCell ref="L19:O19"/>
    <mergeCell ref="Q19:T19"/>
    <mergeCell ref="A26:U26"/>
    <mergeCell ref="B7:G7"/>
    <mergeCell ref="I7:S7"/>
    <mergeCell ref="B8:G8"/>
    <mergeCell ref="I8:S8"/>
    <mergeCell ref="A9:U9"/>
    <mergeCell ref="B14:E14"/>
    <mergeCell ref="G14:J14"/>
    <mergeCell ref="L14:O14"/>
    <mergeCell ref="Q14:T14"/>
    <mergeCell ref="A1:U3"/>
    <mergeCell ref="A4:G4"/>
    <mergeCell ref="H4:S4"/>
    <mergeCell ref="B5:G5"/>
    <mergeCell ref="I5:S5"/>
    <mergeCell ref="B6:G6"/>
    <mergeCell ref="I6:S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Strength Programme</vt:lpstr>
      <vt:lpstr>Metabolic Programme</vt:lpstr>
      <vt:lpstr>Neural Group</vt:lpstr>
      <vt:lpstr>Size Group</vt:lpstr>
    </vt:vector>
  </TitlesOfParts>
  <Company>University of Edinburgh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KEYS Marc</dc:creator>
  <cp:lastModifiedBy>Edinburgh Analysts</cp:lastModifiedBy>
  <dcterms:created xsi:type="dcterms:W3CDTF">2015-04-29T15:42:37Z</dcterms:created>
  <dcterms:modified xsi:type="dcterms:W3CDTF">2015-04-30T08:18:47Z</dcterms:modified>
</cp:coreProperties>
</file>