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8195" windowHeight="8475"/>
  </bookViews>
  <sheets>
    <sheet name="full power" sheetId="1" r:id="rId1"/>
    <sheet name="Bench" sheetId="2" r:id="rId2"/>
    <sheet name="DL" sheetId="3" r:id="rId3"/>
    <sheet name="PP" sheetId="4" r:id="rId4"/>
  </sheets>
  <calcPr calcId="145621"/>
</workbook>
</file>

<file path=xl/calcChain.xml><?xml version="1.0" encoding="utf-8"?>
<calcChain xmlns="http://schemas.openxmlformats.org/spreadsheetml/2006/main">
  <c r="L11" i="3" l="1"/>
  <c r="I11" i="3"/>
  <c r="H11" i="3"/>
  <c r="L10" i="3"/>
  <c r="I10" i="3"/>
  <c r="H10" i="3"/>
  <c r="L9" i="3"/>
  <c r="I9" i="3"/>
  <c r="H9" i="3"/>
  <c r="L5" i="3"/>
  <c r="L4" i="3"/>
  <c r="L3" i="3"/>
  <c r="L17" i="2"/>
  <c r="L16" i="2"/>
  <c r="L9" i="2"/>
  <c r="L8" i="2"/>
  <c r="L7" i="2"/>
  <c r="L6" i="2"/>
</calcChain>
</file>

<file path=xl/sharedStrings.xml><?xml version="1.0" encoding="utf-8"?>
<sst xmlns="http://schemas.openxmlformats.org/spreadsheetml/2006/main" count="581" uniqueCount="193">
  <si>
    <t xml:space="preserve">February 17th, 2018 </t>
  </si>
  <si>
    <t>OBB APF FloridaState-Kg Results</t>
  </si>
  <si>
    <t>F</t>
  </si>
  <si>
    <t>Name</t>
  </si>
  <si>
    <t>Age</t>
  </si>
  <si>
    <t>Div</t>
  </si>
  <si>
    <t>BWt (Lb)</t>
  </si>
  <si>
    <t>WtCls (Lb)</t>
  </si>
  <si>
    <t>Glossbrenner</t>
  </si>
  <si>
    <t xml:space="preserve"> Squat  1</t>
  </si>
  <si>
    <t xml:space="preserve"> Squat  2</t>
  </si>
  <si>
    <t xml:space="preserve"> Squat  3</t>
  </si>
  <si>
    <t xml:space="preserve"> Squat  4</t>
  </si>
  <si>
    <t>Best Squat</t>
  </si>
  <si>
    <t>Bench 1</t>
  </si>
  <si>
    <t>Bench 2</t>
  </si>
  <si>
    <t>Bench 3</t>
  </si>
  <si>
    <t>Bench 4</t>
  </si>
  <si>
    <t>Best Bench</t>
  </si>
  <si>
    <t>Sub Total</t>
  </si>
  <si>
    <t>Deadlift 1</t>
  </si>
  <si>
    <t>Deadlift 2</t>
  </si>
  <si>
    <t>Deadlift 3</t>
  </si>
  <si>
    <t>Deadlift 4</t>
  </si>
  <si>
    <t>Best Deadlift</t>
  </si>
  <si>
    <t>PL Total</t>
  </si>
  <si>
    <t>Coeff Score</t>
  </si>
  <si>
    <t>Age  &amp; Coeff</t>
  </si>
  <si>
    <t>Pl code</t>
  </si>
  <si>
    <t>Pl-Div-WtCl</t>
  </si>
  <si>
    <t>Tm Pts</t>
  </si>
  <si>
    <t>Team</t>
  </si>
  <si>
    <t>Lonnie McGlashen</t>
  </si>
  <si>
    <t>F_MCR_3_APF</t>
  </si>
  <si>
    <t>1-F_MCR_3_APF-123</t>
  </si>
  <si>
    <t>Monica Merrill</t>
  </si>
  <si>
    <t>F_MR_1_APF</t>
  </si>
  <si>
    <t>1-F_MR_1_APF-148</t>
  </si>
  <si>
    <t>Kimberly Roberts</t>
  </si>
  <si>
    <t>F_MR_2_APF</t>
  </si>
  <si>
    <t>1-F_MR_2_APF-114</t>
  </si>
  <si>
    <t>Suzanne LaForge</t>
  </si>
  <si>
    <t>F_MR_4_APF</t>
  </si>
  <si>
    <t>1-F_MR_4_APF-148</t>
  </si>
  <si>
    <t>Kaye Green</t>
  </si>
  <si>
    <t>1-F_MR_4_APF-165</t>
  </si>
  <si>
    <t>Lilit Kazaryan</t>
  </si>
  <si>
    <t>F_OCR_APF</t>
  </si>
  <si>
    <t>1-F_OCR_APF-123</t>
  </si>
  <si>
    <t>Carla Montano</t>
  </si>
  <si>
    <t>1-F_OCR_APF-132</t>
  </si>
  <si>
    <t>Maria Acuna Fajardo</t>
  </si>
  <si>
    <t>1-F_OCR_APF-148</t>
  </si>
  <si>
    <t>Mackenzie Tomasik</t>
  </si>
  <si>
    <t>SHW</t>
  </si>
  <si>
    <t>1-F_OCR_APF-SHW</t>
  </si>
  <si>
    <t>Shanie Dasrath</t>
  </si>
  <si>
    <t>F_OEM_APF</t>
  </si>
  <si>
    <t>1-F_OEM_APF-165</t>
  </si>
  <si>
    <t>HBP</t>
  </si>
  <si>
    <t>Nicole Smith</t>
  </si>
  <si>
    <t>F_OR_APF</t>
  </si>
  <si>
    <t>1-F_OR_APF-181</t>
  </si>
  <si>
    <t>Zachery Lemon</t>
  </si>
  <si>
    <t>M_JCR_APF</t>
  </si>
  <si>
    <t>1-M_JCR_APF-132</t>
  </si>
  <si>
    <t>Brandon Barnett</t>
  </si>
  <si>
    <t>1-M_JCR_APF-198</t>
  </si>
  <si>
    <t>Brandon Baez</t>
  </si>
  <si>
    <t>1-M_JCR_APF-220</t>
  </si>
  <si>
    <t>Teddy Baker III</t>
  </si>
  <si>
    <t>1-M_JCR_APF-242</t>
  </si>
  <si>
    <t>Danny DePrisco</t>
  </si>
  <si>
    <t>M_JEM_APF</t>
  </si>
  <si>
    <t>1-M_JEM_APF-132</t>
  </si>
  <si>
    <t>Ryan Warren</t>
  </si>
  <si>
    <t>1-M_JEM_APF-198</t>
  </si>
  <si>
    <t>Steven Houston</t>
  </si>
  <si>
    <t>1-M_JEM_APF-220</t>
  </si>
  <si>
    <t>Joseph Paprzycki</t>
  </si>
  <si>
    <t>M_MCR_1_APF</t>
  </si>
  <si>
    <t>2-M_MCR_1_APF-242</t>
  </si>
  <si>
    <t>FF</t>
  </si>
  <si>
    <t>John Kleckner</t>
  </si>
  <si>
    <t>1-M_MCR_1_APF-242</t>
  </si>
  <si>
    <t>Patrick O'Grady</t>
  </si>
  <si>
    <t>M_MCR_2_APF</t>
  </si>
  <si>
    <t>1-M_MCR_2_APF-165</t>
  </si>
  <si>
    <t>Bryan Facterman</t>
  </si>
  <si>
    <t>1-M_MCR_2_APF-198</t>
  </si>
  <si>
    <t>Carlos Martell</t>
  </si>
  <si>
    <t>1-M_MCR_2_APF-220</t>
  </si>
  <si>
    <t xml:space="preserve"> </t>
  </si>
  <si>
    <t>Scott Wilson</t>
  </si>
  <si>
    <t>M_MCR_4_APF</t>
  </si>
  <si>
    <t>1-M_MCR_4_APF-181</t>
  </si>
  <si>
    <t>Brian Highnote</t>
  </si>
  <si>
    <t>M_MEM_1_APF</t>
  </si>
  <si>
    <t>1-M_MEM_1_APF-220</t>
  </si>
  <si>
    <t>John Kirkpatrick</t>
  </si>
  <si>
    <t>1-M_MEM_1_APF-308</t>
  </si>
  <si>
    <t>Shawn O'Malley</t>
  </si>
  <si>
    <t>M_MEM_4_APF</t>
  </si>
  <si>
    <t>1-M_MEM_4_APF-198</t>
  </si>
  <si>
    <t>Christopher McDermott</t>
  </si>
  <si>
    <t>M_MR_2_APF</t>
  </si>
  <si>
    <t>1-M_MR_2_APF-242</t>
  </si>
  <si>
    <t>Douglas Rawnsley</t>
  </si>
  <si>
    <t>1-M_MR_2_APF-SHW</t>
  </si>
  <si>
    <t>Arthur Goebel</t>
  </si>
  <si>
    <t>M_MR_6_APF</t>
  </si>
  <si>
    <t>1-M_MR_6_APF-198</t>
  </si>
  <si>
    <t>Thierry Phouthavong</t>
  </si>
  <si>
    <t>M_OCR_APF</t>
  </si>
  <si>
    <t>3-M_OCR_APF-165</t>
  </si>
  <si>
    <t>Michael Florio</t>
  </si>
  <si>
    <t>2-M_OCR_APF-165</t>
  </si>
  <si>
    <t>James Florio</t>
  </si>
  <si>
    <t>1-M_OCR_APF-165</t>
  </si>
  <si>
    <t>Anthony Laiuppa</t>
  </si>
  <si>
    <t>Jacob Rogers</t>
  </si>
  <si>
    <t>1-M_OCR_APF-181</t>
  </si>
  <si>
    <t>Bobby LaFlamme</t>
  </si>
  <si>
    <t>3-M_OCR_APF-198</t>
  </si>
  <si>
    <t>Gregory Wilkinson</t>
  </si>
  <si>
    <t>2-M_OCR_APF-198</t>
  </si>
  <si>
    <t>Matthew Carter</t>
  </si>
  <si>
    <t>1-M_OCR_APF-198</t>
  </si>
  <si>
    <t>Richard Pagan</t>
  </si>
  <si>
    <t>1-M_OCR_APF-220</t>
  </si>
  <si>
    <t>Kristopher Kerr</t>
  </si>
  <si>
    <t>3-M_OCR_APF-242</t>
  </si>
  <si>
    <t>Robert Tolley</t>
  </si>
  <si>
    <t>2-M_OCR_APF-242</t>
  </si>
  <si>
    <t>Kevin Cavinder</t>
  </si>
  <si>
    <t>1-M_OCR_APF-242</t>
  </si>
  <si>
    <t>M_OEM_APF</t>
  </si>
  <si>
    <t>1-M_OEM_APF-220</t>
  </si>
  <si>
    <t>Daniel Tinjero</t>
  </si>
  <si>
    <t>1-M_OEM_APF-242</t>
  </si>
  <si>
    <t>Jacob Podnos</t>
  </si>
  <si>
    <t>M_OR_APF</t>
  </si>
  <si>
    <t>1-M_OR_APF-148</t>
  </si>
  <si>
    <t>Byron Zamora</t>
  </si>
  <si>
    <t>1-M_OR_APF-181</t>
  </si>
  <si>
    <t>Andrew Doeg</t>
  </si>
  <si>
    <t>1-M_OR_APF-220</t>
  </si>
  <si>
    <t>Daniel Stearns</t>
  </si>
  <si>
    <t>1-M_OR_APF-242</t>
  </si>
  <si>
    <t>Sherman Edwards</t>
  </si>
  <si>
    <t>M_SCR_APF</t>
  </si>
  <si>
    <t>1-M_SCR_APF-220</t>
  </si>
  <si>
    <t>Angel Lora</t>
  </si>
  <si>
    <t>M_TCR_3_APF</t>
  </si>
  <si>
    <t>1-M_TCR_3_APF-148</t>
  </si>
  <si>
    <t>OBB APF FloridaState-Lb Results</t>
  </si>
  <si>
    <t>Jospeh Paprzycki</t>
  </si>
  <si>
    <t>Anne Pittman</t>
  </si>
  <si>
    <t>Lee Lichtle</t>
  </si>
  <si>
    <t>M_MCR_6_APF</t>
  </si>
  <si>
    <t>1-M_MCR_6_APF-198</t>
  </si>
  <si>
    <t>Dan Martin</t>
  </si>
  <si>
    <t>M_MES_5_APF</t>
  </si>
  <si>
    <t>1-M_MES_5_APF-220</t>
  </si>
  <si>
    <t>Daniel Henson</t>
  </si>
  <si>
    <t>M_MR_3_APF</t>
  </si>
  <si>
    <t>1-M_MR_3_APF-181</t>
  </si>
  <si>
    <t>Brian Burritt</t>
  </si>
  <si>
    <t>1-F_MR_4_APF</t>
  </si>
  <si>
    <t>John Wenz</t>
  </si>
  <si>
    <t>M_MR_4_APF</t>
  </si>
  <si>
    <t>1-M_MR_4_APF</t>
  </si>
  <si>
    <t>1-M_OCR_APF</t>
  </si>
  <si>
    <t>Push Pull Total</t>
  </si>
  <si>
    <t>Jeannea Burritt</t>
  </si>
  <si>
    <t>F_SR_APF</t>
  </si>
  <si>
    <t>1-F_SR_APF-165</t>
  </si>
  <si>
    <t>1-M_MR_4_APF-275</t>
  </si>
  <si>
    <t>Alex Kubik</t>
  </si>
  <si>
    <t>M_JR_APF</t>
  </si>
  <si>
    <t>1-M_JR_APF-181</t>
  </si>
  <si>
    <t>Best lifter - Equipped Male</t>
  </si>
  <si>
    <t>Best lifter-Equipped Female</t>
  </si>
  <si>
    <t>Best Lifter - Equipped Female</t>
  </si>
  <si>
    <t>Best Lifter- Equipped Male</t>
  </si>
  <si>
    <t>Best lifter - Raw Male</t>
  </si>
  <si>
    <t>Best Lifter - Raw Male</t>
  </si>
  <si>
    <t>Best lifter - Raw Female</t>
  </si>
  <si>
    <t>Best Lifter - Teen/Junior Male</t>
  </si>
  <si>
    <t>Best lifter - Teen/Junior Male</t>
  </si>
  <si>
    <t>Best lifter - Masters Male</t>
  </si>
  <si>
    <t>Best lifter - Master Male</t>
  </si>
  <si>
    <t>Best lifter - Masters Female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</si>
</sst>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5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 shrinkToFi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 shrinkToFit="1"/>
      <protection locked="0"/>
    </xf>
    <xf numFmtId="0" fontId="2" fillId="2" borderId="1" xfId="0" applyFont="1" applyFill="1" applyBorder="1" applyAlignment="1" applyProtection="1">
      <alignment horizontal="center" vertical="center" wrapText="1" shrinkToFit="1"/>
    </xf>
    <xf numFmtId="0" fontId="2" fillId="2" borderId="1" xfId="0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 shrinkToFit="1"/>
    </xf>
    <xf numFmtId="0" fontId="1" fillId="0" borderId="0" xfId="0" applyFont="1" applyAlignment="1">
      <alignment horizontal="center" shrinkToFit="1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 shrinkToFit="1"/>
      <protection locked="0"/>
    </xf>
    <xf numFmtId="0" fontId="2" fillId="0" borderId="0" xfId="0" applyFont="1" applyFill="1" applyBorder="1" applyAlignment="1" applyProtection="1">
      <alignment horizontal="center" vertical="center" wrapText="1" shrinkToFit="1"/>
    </xf>
    <xf numFmtId="0" fontId="2" fillId="0" borderId="0" xfId="0" applyFont="1" applyFill="1" applyBorder="1" applyAlignment="1" applyProtection="1">
      <alignment horizontal="center" vertical="center" shrinkToFit="1"/>
    </xf>
    <xf numFmtId="0" fontId="2" fillId="3" borderId="1" xfId="0" applyFont="1" applyFill="1" applyBorder="1" applyAlignment="1" applyProtection="1">
      <alignment horizontal="center" vertical="center" wrapText="1" shrinkToFit="1"/>
      <protection locked="0"/>
    </xf>
    <xf numFmtId="0" fontId="2" fillId="3" borderId="1" xfId="0" applyFont="1" applyFill="1" applyBorder="1" applyAlignment="1" applyProtection="1">
      <alignment horizontal="center" vertical="center" wrapText="1" shrinkToFit="1"/>
    </xf>
    <xf numFmtId="0" fontId="2" fillId="3" borderId="1" xfId="0" applyFont="1" applyFill="1" applyBorder="1" applyAlignment="1" applyProtection="1">
      <alignment horizontal="center" vertical="center" shrinkToFit="1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wrapText="1" shrinkToFit="1"/>
    </xf>
    <xf numFmtId="0" fontId="1" fillId="0" borderId="0" xfId="0" applyFont="1" applyFill="1" applyBorder="1" applyAlignment="1">
      <alignment horizontal="center" shrinkToFit="1"/>
    </xf>
    <xf numFmtId="0" fontId="3" fillId="0" borderId="0" xfId="0" applyFont="1" applyFill="1" applyBorder="1" applyAlignment="1" applyProtection="1">
      <alignment horizontal="center" shrinkToFit="1"/>
      <protection locked="0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center" vertical="center" shrinkToFit="1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 shrinkToFit="1"/>
    </xf>
    <xf numFmtId="0" fontId="4" fillId="0" borderId="0" xfId="0" applyFont="1" applyAlignment="1">
      <alignment horizontal="center" shrinkToFit="1"/>
    </xf>
  </cellXfs>
  <cellStyles count="1">
    <cellStyle name="Normal" xfId="0" builtinId="0"/>
  </cellStyles>
  <dxfs count="22"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indexed="17"/>
        </patternFill>
      </fill>
    </dxf>
    <dxf>
      <font>
        <b/>
        <i val="0"/>
        <strike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indexed="17"/>
        </patternFill>
      </fill>
    </dxf>
    <dxf>
      <font>
        <b/>
        <i val="0"/>
        <strike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indexed="12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105"/>
  <sheetViews>
    <sheetView tabSelected="1" workbookViewId="0">
      <selection activeCell="AD7" sqref="AD7"/>
    </sheetView>
  </sheetViews>
  <sheetFormatPr defaultRowHeight="15" x14ac:dyDescent="0.2"/>
  <cols>
    <col min="1" max="1" width="34.42578125" style="12" bestFit="1" customWidth="1"/>
    <col min="2" max="2" width="5.7109375" style="13" customWidth="1"/>
    <col min="3" max="3" width="18.42578125" style="13" bestFit="1" customWidth="1"/>
    <col min="4" max="4" width="6.5703125" style="13" customWidth="1"/>
    <col min="5" max="6" width="7.5703125" style="13" customWidth="1"/>
    <col min="7" max="14" width="7.5703125" style="13" hidden="1" customWidth="1"/>
    <col min="15" max="15" width="15.28515625" style="13" hidden="1" customWidth="1"/>
    <col min="16" max="16" width="19" style="13" hidden="1" customWidth="1"/>
    <col min="17" max="17" width="16.42578125" style="13" hidden="1" customWidth="1"/>
    <col min="18" max="20" width="16.7109375" style="13" hidden="1" customWidth="1"/>
    <col min="21" max="22" width="7.5703125" style="13" hidden="1" customWidth="1"/>
    <col min="23" max="25" width="9.7109375" style="14" customWidth="1"/>
    <col min="26" max="26" width="11.7109375" style="15" customWidth="1"/>
    <col min="27" max="27" width="25.7109375" style="15" bestFit="1" customWidth="1"/>
    <col min="28" max="29" width="0" style="13" hidden="1" customWidth="1"/>
    <col min="30" max="16384" width="9.140625" style="12"/>
  </cols>
  <sheetData>
    <row r="1" spans="1:101" s="2" customFormat="1" ht="30" customHeight="1" thickBot="1" x14ac:dyDescent="0.3">
      <c r="A1" s="1" t="s">
        <v>0</v>
      </c>
      <c r="B1" s="2" t="s">
        <v>1</v>
      </c>
      <c r="C1" s="3"/>
      <c r="D1" s="3"/>
      <c r="E1" s="3"/>
      <c r="F1" s="3" t="s">
        <v>2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4"/>
      <c r="X1" s="4"/>
      <c r="Y1" s="4"/>
      <c r="Z1" s="5"/>
      <c r="AA1" s="5"/>
      <c r="AB1" s="3"/>
      <c r="AC1" s="3"/>
    </row>
    <row r="2" spans="1:101" s="11" customFormat="1" ht="28.5" customHeight="1" thickBot="1" x14ac:dyDescent="0.3">
      <c r="A2" s="6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6" t="s">
        <v>12</v>
      </c>
      <c r="K2" s="6" t="s">
        <v>13</v>
      </c>
      <c r="L2" s="6" t="s">
        <v>14</v>
      </c>
      <c r="M2" s="6" t="s">
        <v>15</v>
      </c>
      <c r="N2" s="6" t="s">
        <v>16</v>
      </c>
      <c r="O2" s="6" t="s">
        <v>17</v>
      </c>
      <c r="P2" s="6" t="s">
        <v>18</v>
      </c>
      <c r="Q2" s="6" t="s">
        <v>19</v>
      </c>
      <c r="R2" s="6" t="s">
        <v>20</v>
      </c>
      <c r="S2" s="6" t="s">
        <v>21</v>
      </c>
      <c r="T2" s="6" t="s">
        <v>22</v>
      </c>
      <c r="U2" s="6" t="s">
        <v>23</v>
      </c>
      <c r="V2" s="6" t="s">
        <v>24</v>
      </c>
      <c r="W2" s="7" t="s">
        <v>25</v>
      </c>
      <c r="X2" s="8" t="s">
        <v>26</v>
      </c>
      <c r="Y2" s="8" t="s">
        <v>27</v>
      </c>
      <c r="Z2" s="9" t="s">
        <v>28</v>
      </c>
      <c r="AA2" s="9" t="s">
        <v>29</v>
      </c>
      <c r="AB2" s="10" t="s">
        <v>30</v>
      </c>
      <c r="AC2" s="10" t="s">
        <v>31</v>
      </c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</row>
    <row r="3" spans="1:101" x14ac:dyDescent="0.2">
      <c r="A3" s="12" t="s">
        <v>32</v>
      </c>
      <c r="B3" s="13">
        <v>51</v>
      </c>
      <c r="C3" s="13" t="s">
        <v>33</v>
      </c>
      <c r="D3" s="13">
        <v>120.5</v>
      </c>
      <c r="E3" s="13">
        <v>123</v>
      </c>
      <c r="F3" s="13">
        <v>1.0638000000000001</v>
      </c>
      <c r="G3" s="13">
        <v>87.5</v>
      </c>
      <c r="H3" s="13">
        <v>92.5</v>
      </c>
      <c r="I3" s="13">
        <v>-97.5</v>
      </c>
      <c r="K3" s="13">
        <v>92.5</v>
      </c>
      <c r="L3" s="13">
        <v>47.5</v>
      </c>
      <c r="M3" s="13">
        <v>50</v>
      </c>
      <c r="N3" s="13">
        <v>52.5</v>
      </c>
      <c r="P3" s="13">
        <v>52.5</v>
      </c>
      <c r="Q3" s="13">
        <v>145</v>
      </c>
      <c r="R3" s="13">
        <v>105</v>
      </c>
      <c r="S3" s="13">
        <v>112.5</v>
      </c>
      <c r="T3" s="13">
        <v>120</v>
      </c>
      <c r="V3" s="13">
        <v>120</v>
      </c>
      <c r="W3" s="14">
        <v>265</v>
      </c>
      <c r="X3" s="14">
        <v>281.90700000000004</v>
      </c>
      <c r="Y3" s="14">
        <v>323.34732900000006</v>
      </c>
      <c r="Z3" s="15">
        <v>1</v>
      </c>
      <c r="AA3" s="15" t="s">
        <v>34</v>
      </c>
      <c r="AB3" s="13">
        <v>3</v>
      </c>
    </row>
    <row r="4" spans="1:101" x14ac:dyDescent="0.2">
      <c r="A4" s="12" t="s">
        <v>35</v>
      </c>
      <c r="B4" s="13">
        <v>44</v>
      </c>
      <c r="C4" s="13" t="s">
        <v>36</v>
      </c>
      <c r="D4" s="13">
        <v>145.5</v>
      </c>
      <c r="E4" s="13">
        <v>148</v>
      </c>
      <c r="F4" s="13">
        <v>0.91559999999999997</v>
      </c>
      <c r="G4" s="13">
        <v>75</v>
      </c>
      <c r="H4" s="13">
        <v>80</v>
      </c>
      <c r="I4" s="13">
        <v>-85</v>
      </c>
      <c r="K4" s="13">
        <v>80</v>
      </c>
      <c r="L4" s="13">
        <v>52.5</v>
      </c>
      <c r="M4" s="13">
        <v>-57.5</v>
      </c>
      <c r="N4" s="13">
        <v>-57.5</v>
      </c>
      <c r="P4" s="13">
        <v>52.5</v>
      </c>
      <c r="Q4" s="13">
        <v>132.5</v>
      </c>
      <c r="R4" s="13">
        <v>105</v>
      </c>
      <c r="S4" s="13">
        <v>112.5</v>
      </c>
      <c r="T4" s="13">
        <v>-117.5</v>
      </c>
      <c r="V4" s="13">
        <v>112.5</v>
      </c>
      <c r="W4" s="14">
        <v>245</v>
      </c>
      <c r="X4" s="14">
        <v>224.322</v>
      </c>
      <c r="Y4" s="14">
        <v>233.96784599999998</v>
      </c>
      <c r="Z4" s="15">
        <v>1</v>
      </c>
      <c r="AA4" s="15" t="s">
        <v>37</v>
      </c>
      <c r="AB4" s="13">
        <v>3</v>
      </c>
    </row>
    <row r="5" spans="1:101" x14ac:dyDescent="0.2">
      <c r="A5" s="12" t="s">
        <v>38</v>
      </c>
      <c r="B5" s="13">
        <v>47</v>
      </c>
      <c r="C5" s="13" t="s">
        <v>39</v>
      </c>
      <c r="D5" s="13">
        <v>109</v>
      </c>
      <c r="E5" s="13">
        <v>114</v>
      </c>
      <c r="F5" s="13">
        <v>1.1531</v>
      </c>
      <c r="G5" s="13">
        <v>67.5</v>
      </c>
      <c r="H5" s="13">
        <v>77.5</v>
      </c>
      <c r="I5" s="13">
        <v>82.5</v>
      </c>
      <c r="K5" s="13">
        <v>82.5</v>
      </c>
      <c r="L5" s="13">
        <v>40</v>
      </c>
      <c r="M5" s="13">
        <v>47.5</v>
      </c>
      <c r="N5" s="13">
        <v>50</v>
      </c>
      <c r="P5" s="13">
        <v>50</v>
      </c>
      <c r="Q5" s="13">
        <v>132.5</v>
      </c>
      <c r="R5" s="13">
        <v>87.5</v>
      </c>
      <c r="S5" s="13">
        <v>97.5</v>
      </c>
      <c r="T5" s="13">
        <v>102.5</v>
      </c>
      <c r="V5" s="13">
        <v>102.5</v>
      </c>
      <c r="W5" s="14">
        <v>235</v>
      </c>
      <c r="X5" s="14">
        <v>270.9785</v>
      </c>
      <c r="Y5" s="14">
        <v>293.19873699999999</v>
      </c>
      <c r="Z5" s="15">
        <v>1</v>
      </c>
      <c r="AA5" s="15" t="s">
        <v>40</v>
      </c>
      <c r="AB5" s="13">
        <v>3</v>
      </c>
    </row>
    <row r="6" spans="1:101" x14ac:dyDescent="0.2">
      <c r="A6" s="12" t="s">
        <v>41</v>
      </c>
      <c r="B6" s="13">
        <v>58</v>
      </c>
      <c r="C6" s="13" t="s">
        <v>42</v>
      </c>
      <c r="D6" s="13">
        <v>147</v>
      </c>
      <c r="E6" s="13">
        <v>148</v>
      </c>
      <c r="F6" s="13">
        <v>0.90805000000000002</v>
      </c>
      <c r="G6" s="13">
        <v>117.5</v>
      </c>
      <c r="H6" s="13">
        <v>130</v>
      </c>
      <c r="I6" s="13">
        <v>137.5</v>
      </c>
      <c r="K6" s="13">
        <v>137.5</v>
      </c>
      <c r="L6" s="13">
        <v>72.5</v>
      </c>
      <c r="M6" s="13">
        <v>80</v>
      </c>
      <c r="N6" s="13">
        <v>-85</v>
      </c>
      <c r="P6" s="13">
        <v>80</v>
      </c>
      <c r="Q6" s="13">
        <v>217.5</v>
      </c>
      <c r="R6" s="13">
        <v>165</v>
      </c>
      <c r="S6" s="13">
        <v>185</v>
      </c>
      <c r="T6" s="13">
        <v>195</v>
      </c>
      <c r="V6" s="13">
        <v>195</v>
      </c>
      <c r="W6" s="14">
        <v>412.5</v>
      </c>
      <c r="X6" s="14">
        <v>374.57062500000001</v>
      </c>
      <c r="Y6" s="14">
        <v>483.570676875</v>
      </c>
      <c r="Z6" s="15">
        <v>1</v>
      </c>
      <c r="AA6" s="15" t="s">
        <v>43</v>
      </c>
      <c r="AB6" s="13">
        <v>3</v>
      </c>
      <c r="AD6" s="12" t="s">
        <v>192</v>
      </c>
    </row>
    <row r="7" spans="1:101" x14ac:dyDescent="0.2">
      <c r="A7" s="12" t="s">
        <v>44</v>
      </c>
      <c r="B7" s="13">
        <v>59</v>
      </c>
      <c r="C7" s="13" t="s">
        <v>42</v>
      </c>
      <c r="D7" s="13">
        <v>163.5</v>
      </c>
      <c r="E7" s="13">
        <v>165</v>
      </c>
      <c r="F7" s="13">
        <v>0.84214999999999995</v>
      </c>
      <c r="G7" s="13">
        <v>47.5</v>
      </c>
      <c r="H7" s="13">
        <v>52.5</v>
      </c>
      <c r="I7" s="13">
        <v>62.5</v>
      </c>
      <c r="K7" s="13">
        <v>62.5</v>
      </c>
      <c r="L7" s="13">
        <v>-55</v>
      </c>
      <c r="M7" s="13">
        <v>55</v>
      </c>
      <c r="N7" s="13">
        <v>60</v>
      </c>
      <c r="P7" s="13">
        <v>60</v>
      </c>
      <c r="Q7" s="13">
        <v>122.5</v>
      </c>
      <c r="R7" s="13">
        <v>125</v>
      </c>
      <c r="S7" s="13">
        <v>130</v>
      </c>
      <c r="T7" s="13">
        <v>-137.5</v>
      </c>
      <c r="V7" s="13">
        <v>130</v>
      </c>
      <c r="W7" s="14">
        <v>252.5</v>
      </c>
      <c r="X7" s="14">
        <v>212.64287499999998</v>
      </c>
      <c r="Y7" s="14">
        <v>279.62538062499993</v>
      </c>
      <c r="Z7" s="15">
        <v>1</v>
      </c>
      <c r="AA7" s="15" t="s">
        <v>45</v>
      </c>
      <c r="AB7" s="13">
        <v>3</v>
      </c>
    </row>
    <row r="8" spans="1:101" x14ac:dyDescent="0.2">
      <c r="A8" s="12" t="s">
        <v>46</v>
      </c>
      <c r="B8" s="13">
        <v>30</v>
      </c>
      <c r="C8" s="13" t="s">
        <v>47</v>
      </c>
      <c r="D8" s="13">
        <v>123</v>
      </c>
      <c r="E8" s="13">
        <v>123</v>
      </c>
      <c r="F8" s="13">
        <v>1.0468999999999999</v>
      </c>
      <c r="G8" s="13">
        <v>107.5</v>
      </c>
      <c r="H8" s="13">
        <v>115</v>
      </c>
      <c r="I8" s="13">
        <v>-122.5</v>
      </c>
      <c r="K8" s="13">
        <v>115</v>
      </c>
      <c r="L8" s="13">
        <v>62.5</v>
      </c>
      <c r="M8" s="13">
        <v>-67.5</v>
      </c>
      <c r="N8" s="13">
        <v>-67.5</v>
      </c>
      <c r="P8" s="13">
        <v>62.5</v>
      </c>
      <c r="Q8" s="13">
        <v>177.5</v>
      </c>
      <c r="R8" s="13">
        <v>117.5</v>
      </c>
      <c r="S8" s="13">
        <v>130</v>
      </c>
      <c r="T8" s="13">
        <v>137.5</v>
      </c>
      <c r="V8" s="13">
        <v>137.5</v>
      </c>
      <c r="W8" s="14">
        <v>315</v>
      </c>
      <c r="X8" s="14">
        <v>329.77349999999996</v>
      </c>
      <c r="Y8" s="14">
        <v>0</v>
      </c>
      <c r="Z8" s="15">
        <v>1</v>
      </c>
      <c r="AA8" s="15" t="s">
        <v>48</v>
      </c>
      <c r="AB8" s="13">
        <v>3</v>
      </c>
      <c r="AD8" s="12" t="s">
        <v>187</v>
      </c>
    </row>
    <row r="9" spans="1:101" x14ac:dyDescent="0.2">
      <c r="A9" s="12" t="s">
        <v>49</v>
      </c>
      <c r="B9" s="13">
        <v>24</v>
      </c>
      <c r="C9" s="13" t="s">
        <v>47</v>
      </c>
      <c r="D9" s="13">
        <v>129</v>
      </c>
      <c r="E9" s="13">
        <v>132</v>
      </c>
      <c r="F9" s="13">
        <v>1.0079</v>
      </c>
      <c r="G9" s="13">
        <v>80</v>
      </c>
      <c r="H9" s="13">
        <v>95</v>
      </c>
      <c r="I9" s="13">
        <v>-105</v>
      </c>
      <c r="K9" s="13">
        <v>95</v>
      </c>
      <c r="L9" s="13">
        <v>-37.5</v>
      </c>
      <c r="M9" s="13">
        <v>-47.5</v>
      </c>
      <c r="N9" s="13">
        <v>47.5</v>
      </c>
      <c r="P9" s="13">
        <v>47.5</v>
      </c>
      <c r="Q9" s="13">
        <v>142.5</v>
      </c>
      <c r="R9" s="13">
        <v>85</v>
      </c>
      <c r="S9" s="13">
        <v>92.5</v>
      </c>
      <c r="T9" s="13">
        <v>-100</v>
      </c>
      <c r="V9" s="13">
        <v>92.5</v>
      </c>
      <c r="W9" s="14">
        <v>235</v>
      </c>
      <c r="X9" s="14">
        <v>236.85650000000001</v>
      </c>
      <c r="Y9" s="14">
        <v>0</v>
      </c>
      <c r="Z9" s="15">
        <v>1</v>
      </c>
      <c r="AA9" s="15" t="s">
        <v>50</v>
      </c>
      <c r="AB9" s="13">
        <v>3</v>
      </c>
    </row>
    <row r="10" spans="1:101" x14ac:dyDescent="0.2">
      <c r="A10" s="12" t="s">
        <v>51</v>
      </c>
      <c r="B10" s="13">
        <v>25</v>
      </c>
      <c r="C10" s="13" t="s">
        <v>47</v>
      </c>
      <c r="D10" s="13">
        <v>145</v>
      </c>
      <c r="E10" s="13">
        <v>148</v>
      </c>
      <c r="F10" s="13">
        <v>0.91779999999999995</v>
      </c>
      <c r="G10" s="13">
        <v>120</v>
      </c>
      <c r="H10" s="13">
        <v>-130</v>
      </c>
      <c r="I10" s="13">
        <v>-130</v>
      </c>
      <c r="K10" s="13">
        <v>120</v>
      </c>
      <c r="L10" s="13">
        <v>47.5</v>
      </c>
      <c r="M10" s="13">
        <v>55</v>
      </c>
      <c r="N10" s="13">
        <v>57.5</v>
      </c>
      <c r="P10" s="13">
        <v>57.5</v>
      </c>
      <c r="Q10" s="13">
        <v>177.5</v>
      </c>
      <c r="R10" s="13">
        <v>125</v>
      </c>
      <c r="S10" s="13">
        <v>137.5</v>
      </c>
      <c r="T10" s="13">
        <v>142.5</v>
      </c>
      <c r="V10" s="13">
        <v>142.5</v>
      </c>
      <c r="W10" s="14">
        <v>320</v>
      </c>
      <c r="X10" s="14">
        <v>293.69599999999997</v>
      </c>
      <c r="Y10" s="14">
        <v>0</v>
      </c>
      <c r="Z10" s="15">
        <v>1</v>
      </c>
      <c r="AA10" s="15" t="s">
        <v>52</v>
      </c>
      <c r="AB10" s="13">
        <v>3</v>
      </c>
    </row>
    <row r="11" spans="1:101" x14ac:dyDescent="0.2">
      <c r="A11" s="12" t="s">
        <v>53</v>
      </c>
      <c r="B11" s="13">
        <v>24</v>
      </c>
      <c r="C11" s="13" t="s">
        <v>47</v>
      </c>
      <c r="D11" s="13">
        <v>283</v>
      </c>
      <c r="E11" s="13" t="s">
        <v>54</v>
      </c>
      <c r="F11" s="13">
        <v>0.66764999999999997</v>
      </c>
      <c r="G11" s="13">
        <v>150</v>
      </c>
      <c r="H11" s="13">
        <v>172.5</v>
      </c>
      <c r="I11" s="13">
        <v>190</v>
      </c>
      <c r="K11" s="13">
        <v>190</v>
      </c>
      <c r="L11" s="13">
        <v>85</v>
      </c>
      <c r="M11" s="13">
        <v>102.5</v>
      </c>
      <c r="N11" s="13">
        <v>110</v>
      </c>
      <c r="P11" s="13">
        <v>110</v>
      </c>
      <c r="Q11" s="13">
        <v>300</v>
      </c>
      <c r="R11" s="13">
        <v>150</v>
      </c>
      <c r="S11" s="13">
        <v>175</v>
      </c>
      <c r="T11" s="13">
        <v>192.5</v>
      </c>
      <c r="V11" s="13">
        <v>192.5</v>
      </c>
      <c r="W11" s="14">
        <v>492.5</v>
      </c>
      <c r="X11" s="14">
        <v>328.81762499999996</v>
      </c>
      <c r="Y11" s="14">
        <v>0</v>
      </c>
      <c r="Z11" s="15">
        <v>1</v>
      </c>
      <c r="AA11" s="15" t="s">
        <v>55</v>
      </c>
      <c r="AB11" s="13">
        <v>3</v>
      </c>
    </row>
    <row r="12" spans="1:101" x14ac:dyDescent="0.2">
      <c r="A12" s="12" t="s">
        <v>56</v>
      </c>
      <c r="B12" s="13">
        <v>34</v>
      </c>
      <c r="C12" s="13" t="s">
        <v>57</v>
      </c>
      <c r="D12" s="13">
        <v>160</v>
      </c>
      <c r="E12" s="13">
        <v>165</v>
      </c>
      <c r="F12" s="13">
        <v>0.85470000000000002</v>
      </c>
      <c r="G12" s="13">
        <v>175</v>
      </c>
      <c r="H12" s="13">
        <v>200</v>
      </c>
      <c r="I12" s="13">
        <v>-222.5</v>
      </c>
      <c r="K12" s="13">
        <v>200</v>
      </c>
      <c r="L12" s="13">
        <v>125</v>
      </c>
      <c r="M12" s="13">
        <v>137.5</v>
      </c>
      <c r="N12" s="13">
        <v>145</v>
      </c>
      <c r="P12" s="13">
        <v>145</v>
      </c>
      <c r="Q12" s="13">
        <v>345</v>
      </c>
      <c r="R12" s="13">
        <v>182.5</v>
      </c>
      <c r="S12" s="13">
        <v>-200</v>
      </c>
      <c r="T12" s="13">
        <v>-207.5</v>
      </c>
      <c r="V12" s="13">
        <v>182.5</v>
      </c>
      <c r="W12" s="14">
        <v>527.5</v>
      </c>
      <c r="X12" s="14">
        <v>450.85425000000004</v>
      </c>
      <c r="Y12" s="14">
        <v>0</v>
      </c>
      <c r="Z12" s="15">
        <v>1</v>
      </c>
      <c r="AA12" s="15" t="s">
        <v>58</v>
      </c>
      <c r="AB12" s="13">
        <v>3</v>
      </c>
      <c r="AC12" s="13" t="s">
        <v>59</v>
      </c>
      <c r="AD12" s="12" t="s">
        <v>183</v>
      </c>
    </row>
    <row r="13" spans="1:101" x14ac:dyDescent="0.2">
      <c r="A13" s="2" t="s">
        <v>60</v>
      </c>
      <c r="B13" s="3">
        <v>29</v>
      </c>
      <c r="C13" s="3" t="s">
        <v>61</v>
      </c>
      <c r="D13" s="3">
        <v>180.5</v>
      </c>
      <c r="E13" s="3">
        <v>181</v>
      </c>
      <c r="F13" s="3">
        <v>0.79005000000000003</v>
      </c>
      <c r="G13" s="3">
        <v>112.5</v>
      </c>
      <c r="H13" s="3">
        <v>122.5</v>
      </c>
      <c r="I13" s="3">
        <v>132.5</v>
      </c>
      <c r="J13" s="3"/>
      <c r="K13" s="3">
        <v>132.5</v>
      </c>
      <c r="L13" s="3">
        <v>70</v>
      </c>
      <c r="M13" s="3">
        <v>77.5</v>
      </c>
      <c r="N13" s="3">
        <v>-80</v>
      </c>
      <c r="O13" s="3"/>
      <c r="P13" s="3">
        <v>77.5</v>
      </c>
      <c r="Q13" s="3">
        <v>210</v>
      </c>
      <c r="R13" s="3">
        <v>160</v>
      </c>
      <c r="S13" s="3">
        <v>175</v>
      </c>
      <c r="T13" s="3">
        <v>-182.5</v>
      </c>
      <c r="U13" s="3"/>
      <c r="V13" s="3">
        <v>175</v>
      </c>
      <c r="W13" s="4">
        <v>385</v>
      </c>
      <c r="X13" s="4">
        <v>304.16925000000003</v>
      </c>
      <c r="Y13" s="4">
        <v>0</v>
      </c>
      <c r="Z13" s="5">
        <v>1</v>
      </c>
      <c r="AA13" s="5" t="s">
        <v>62</v>
      </c>
      <c r="AB13" s="3">
        <v>3</v>
      </c>
      <c r="AC13" s="3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</row>
    <row r="14" spans="1:101" x14ac:dyDescent="0.2">
      <c r="A14" s="12" t="s">
        <v>63</v>
      </c>
      <c r="B14" s="13">
        <v>20</v>
      </c>
      <c r="C14" s="13" t="s">
        <v>64</v>
      </c>
      <c r="D14" s="13">
        <v>129.5</v>
      </c>
      <c r="E14" s="13">
        <v>132</v>
      </c>
      <c r="F14" s="13">
        <v>0.85094999999999998</v>
      </c>
      <c r="G14" s="13">
        <v>100</v>
      </c>
      <c r="H14" s="13">
        <v>112.5</v>
      </c>
      <c r="I14" s="13">
        <v>125</v>
      </c>
      <c r="K14" s="13">
        <v>125</v>
      </c>
      <c r="L14" s="13">
        <v>60</v>
      </c>
      <c r="M14" s="13">
        <v>67.5</v>
      </c>
      <c r="N14" s="13">
        <v>-75</v>
      </c>
      <c r="P14" s="13">
        <v>67.5</v>
      </c>
      <c r="Q14" s="13">
        <v>192.5</v>
      </c>
      <c r="R14" s="13">
        <v>105</v>
      </c>
      <c r="S14" s="13">
        <v>115</v>
      </c>
      <c r="T14" s="13">
        <v>-125</v>
      </c>
      <c r="V14" s="13">
        <v>115</v>
      </c>
      <c r="W14" s="14">
        <v>307.5</v>
      </c>
      <c r="X14" s="14">
        <v>261.667125</v>
      </c>
      <c r="Y14" s="14">
        <v>0</v>
      </c>
      <c r="Z14" s="15">
        <v>1</v>
      </c>
      <c r="AA14" s="15" t="s">
        <v>65</v>
      </c>
      <c r="AB14" s="13">
        <v>3</v>
      </c>
    </row>
    <row r="15" spans="1:101" x14ac:dyDescent="0.2">
      <c r="A15" s="12" t="s">
        <v>66</v>
      </c>
      <c r="B15" s="13">
        <v>21</v>
      </c>
      <c r="C15" s="13" t="s">
        <v>64</v>
      </c>
      <c r="D15" s="13">
        <v>193.5</v>
      </c>
      <c r="E15" s="13">
        <v>198</v>
      </c>
      <c r="F15" s="13">
        <v>0.62050000000000005</v>
      </c>
      <c r="G15" s="13">
        <v>232.5</v>
      </c>
      <c r="H15" s="13">
        <v>242.5</v>
      </c>
      <c r="I15" s="13">
        <v>250</v>
      </c>
      <c r="K15" s="13">
        <v>250</v>
      </c>
      <c r="L15" s="13">
        <v>140</v>
      </c>
      <c r="M15" s="13">
        <v>-147.5</v>
      </c>
      <c r="N15" s="13">
        <v>-147.5</v>
      </c>
      <c r="P15" s="13">
        <v>140</v>
      </c>
      <c r="Q15" s="13">
        <v>390</v>
      </c>
      <c r="R15" s="13">
        <v>282.5</v>
      </c>
      <c r="S15" s="13">
        <v>290</v>
      </c>
      <c r="T15" s="13">
        <v>-300</v>
      </c>
      <c r="V15" s="13">
        <v>290</v>
      </c>
      <c r="W15" s="14">
        <v>680</v>
      </c>
      <c r="X15" s="14">
        <v>421.94000000000005</v>
      </c>
      <c r="Y15" s="14">
        <v>0</v>
      </c>
      <c r="Z15" s="15">
        <v>1</v>
      </c>
      <c r="AA15" s="15" t="s">
        <v>67</v>
      </c>
      <c r="AB15" s="13">
        <v>3</v>
      </c>
      <c r="AD15" s="12" t="s">
        <v>188</v>
      </c>
    </row>
    <row r="16" spans="1:101" x14ac:dyDescent="0.2">
      <c r="A16" s="12" t="s">
        <v>68</v>
      </c>
      <c r="B16" s="13">
        <v>23</v>
      </c>
      <c r="C16" s="13" t="s">
        <v>64</v>
      </c>
      <c r="D16" s="13">
        <v>206</v>
      </c>
      <c r="E16" s="13">
        <v>220</v>
      </c>
      <c r="F16" s="13">
        <v>0.59994999999999998</v>
      </c>
      <c r="G16" s="13">
        <v>155</v>
      </c>
      <c r="H16" s="13">
        <v>-180</v>
      </c>
      <c r="I16" s="13">
        <v>-180</v>
      </c>
      <c r="K16" s="13">
        <v>155</v>
      </c>
      <c r="L16" s="13">
        <v>112.5</v>
      </c>
      <c r="M16" s="13">
        <v>-130</v>
      </c>
      <c r="N16" s="13">
        <v>-130</v>
      </c>
      <c r="P16" s="13">
        <v>112.5</v>
      </c>
      <c r="Q16" s="13">
        <v>267.5</v>
      </c>
      <c r="R16" s="13">
        <v>185</v>
      </c>
      <c r="S16" s="13">
        <v>-207.5</v>
      </c>
      <c r="T16" s="13">
        <v>-207.5</v>
      </c>
      <c r="V16" s="13">
        <v>185</v>
      </c>
      <c r="W16" s="14">
        <v>452.5</v>
      </c>
      <c r="X16" s="14">
        <v>271.47737499999999</v>
      </c>
      <c r="Y16" s="14">
        <v>0</v>
      </c>
      <c r="Z16" s="15">
        <v>1</v>
      </c>
      <c r="AA16" s="15" t="s">
        <v>69</v>
      </c>
      <c r="AB16" s="13">
        <v>3</v>
      </c>
    </row>
    <row r="17" spans="1:101" x14ac:dyDescent="0.2">
      <c r="A17" s="12" t="s">
        <v>70</v>
      </c>
      <c r="B17" s="13">
        <v>23</v>
      </c>
      <c r="C17" s="13" t="s">
        <v>64</v>
      </c>
      <c r="D17" s="13">
        <v>230</v>
      </c>
      <c r="E17" s="13">
        <v>242</v>
      </c>
      <c r="F17" s="13">
        <v>0.57200000000000006</v>
      </c>
      <c r="G17" s="13">
        <v>165</v>
      </c>
      <c r="H17" s="13">
        <v>180</v>
      </c>
      <c r="I17" s="13">
        <v>192.5</v>
      </c>
      <c r="K17" s="13">
        <v>192.5</v>
      </c>
      <c r="L17" s="13">
        <v>135</v>
      </c>
      <c r="M17" s="13">
        <v>147.5</v>
      </c>
      <c r="N17" s="13">
        <v>-152.5</v>
      </c>
      <c r="P17" s="13">
        <v>147.5</v>
      </c>
      <c r="Q17" s="13">
        <v>340</v>
      </c>
      <c r="R17" s="13">
        <v>210</v>
      </c>
      <c r="S17" s="13">
        <v>225</v>
      </c>
      <c r="T17" s="13">
        <v>237.5</v>
      </c>
      <c r="V17" s="13">
        <v>237.5</v>
      </c>
      <c r="W17" s="14">
        <v>577.5</v>
      </c>
      <c r="X17" s="14">
        <v>330.33000000000004</v>
      </c>
      <c r="Y17" s="14">
        <v>0</v>
      </c>
      <c r="Z17" s="15">
        <v>1</v>
      </c>
      <c r="AA17" s="15" t="s">
        <v>71</v>
      </c>
      <c r="AB17" s="13">
        <v>3</v>
      </c>
    </row>
    <row r="18" spans="1:101" x14ac:dyDescent="0.2">
      <c r="A18" s="12" t="s">
        <v>72</v>
      </c>
      <c r="B18" s="13">
        <v>23</v>
      </c>
      <c r="C18" s="13" t="s">
        <v>73</v>
      </c>
      <c r="D18" s="13">
        <v>132</v>
      </c>
      <c r="E18" s="13">
        <v>132</v>
      </c>
      <c r="F18" s="13">
        <v>0.84139999999999993</v>
      </c>
      <c r="G18" s="13">
        <v>167.5</v>
      </c>
      <c r="H18" s="13">
        <v>182.5</v>
      </c>
      <c r="I18" s="13">
        <v>187.5</v>
      </c>
      <c r="K18" s="13">
        <v>187.5</v>
      </c>
      <c r="L18" s="13">
        <v>127.5</v>
      </c>
      <c r="M18" s="13">
        <v>140</v>
      </c>
      <c r="N18" s="13">
        <v>145</v>
      </c>
      <c r="P18" s="13">
        <v>145</v>
      </c>
      <c r="Q18" s="13">
        <v>332.5</v>
      </c>
      <c r="R18" s="13">
        <v>167.5</v>
      </c>
      <c r="S18" s="13">
        <v>185</v>
      </c>
      <c r="T18" s="13">
        <v>197.5</v>
      </c>
      <c r="V18" s="13">
        <v>197.5</v>
      </c>
      <c r="W18" s="14">
        <v>530</v>
      </c>
      <c r="X18" s="14">
        <v>445.94199999999995</v>
      </c>
      <c r="Y18" s="14">
        <v>0</v>
      </c>
      <c r="Z18" s="15">
        <v>1</v>
      </c>
      <c r="AA18" s="15" t="s">
        <v>74</v>
      </c>
      <c r="AB18" s="13">
        <v>3</v>
      </c>
    </row>
    <row r="19" spans="1:101" x14ac:dyDescent="0.2">
      <c r="A19" s="12" t="s">
        <v>75</v>
      </c>
      <c r="B19" s="13">
        <v>21</v>
      </c>
      <c r="C19" s="13" t="s">
        <v>73</v>
      </c>
      <c r="D19" s="13">
        <v>190</v>
      </c>
      <c r="E19" s="13">
        <v>198</v>
      </c>
      <c r="F19" s="13">
        <v>0.62724999999999997</v>
      </c>
      <c r="G19" s="13">
        <v>210</v>
      </c>
      <c r="H19" s="13">
        <v>-215</v>
      </c>
      <c r="I19" s="13">
        <v>220</v>
      </c>
      <c r="K19" s="13">
        <v>220</v>
      </c>
      <c r="L19" s="13">
        <v>127.5</v>
      </c>
      <c r="M19" s="13">
        <v>137.5</v>
      </c>
      <c r="N19" s="13">
        <v>147.5</v>
      </c>
      <c r="P19" s="13">
        <v>147.5</v>
      </c>
      <c r="Q19" s="13">
        <v>367.5</v>
      </c>
      <c r="R19" s="13">
        <v>182.5</v>
      </c>
      <c r="S19" s="13">
        <v>197.5</v>
      </c>
      <c r="T19" s="13">
        <v>205</v>
      </c>
      <c r="V19" s="13">
        <v>205</v>
      </c>
      <c r="W19" s="14">
        <v>572.5</v>
      </c>
      <c r="X19" s="14">
        <v>359.10062499999998</v>
      </c>
      <c r="Y19" s="14">
        <v>0</v>
      </c>
      <c r="Z19" s="15">
        <v>1</v>
      </c>
      <c r="AA19" s="15" t="s">
        <v>76</v>
      </c>
      <c r="AB19" s="13">
        <v>3</v>
      </c>
    </row>
    <row r="20" spans="1:101" x14ac:dyDescent="0.2">
      <c r="A20" s="12" t="s">
        <v>77</v>
      </c>
      <c r="B20" s="13">
        <v>23</v>
      </c>
      <c r="C20" s="13" t="s">
        <v>73</v>
      </c>
      <c r="D20" s="13">
        <v>208.5</v>
      </c>
      <c r="E20" s="13">
        <v>220</v>
      </c>
      <c r="F20" s="13">
        <v>0.59614999999999996</v>
      </c>
      <c r="G20" s="13">
        <v>222.5</v>
      </c>
      <c r="H20" s="13">
        <v>-250</v>
      </c>
      <c r="I20" s="13">
        <v>250</v>
      </c>
      <c r="K20" s="13">
        <v>250</v>
      </c>
      <c r="L20" s="13">
        <v>135</v>
      </c>
      <c r="M20" s="13">
        <v>-150</v>
      </c>
      <c r="N20" s="13">
        <v>-157.5</v>
      </c>
      <c r="P20" s="13">
        <v>135</v>
      </c>
      <c r="Q20" s="13">
        <v>385</v>
      </c>
      <c r="R20" s="13">
        <v>222.5</v>
      </c>
      <c r="S20" s="13">
        <v>245</v>
      </c>
      <c r="T20" s="13">
        <v>-260</v>
      </c>
      <c r="V20" s="13">
        <v>245</v>
      </c>
      <c r="W20" s="14">
        <v>630</v>
      </c>
      <c r="X20" s="14">
        <v>375.5745</v>
      </c>
      <c r="Y20" s="14">
        <v>0</v>
      </c>
      <c r="Z20" s="15">
        <v>1</v>
      </c>
      <c r="AA20" s="15" t="s">
        <v>78</v>
      </c>
      <c r="AB20" s="13">
        <v>3</v>
      </c>
      <c r="AC20" s="13" t="s">
        <v>59</v>
      </c>
    </row>
    <row r="21" spans="1:101" x14ac:dyDescent="0.2">
      <c r="A21" s="2" t="s">
        <v>79</v>
      </c>
      <c r="B21" s="3">
        <v>43</v>
      </c>
      <c r="C21" s="3" t="s">
        <v>80</v>
      </c>
      <c r="D21" s="3">
        <v>239</v>
      </c>
      <c r="E21" s="3">
        <v>242</v>
      </c>
      <c r="F21" s="3">
        <v>0.56484999999999996</v>
      </c>
      <c r="G21" s="3">
        <v>170</v>
      </c>
      <c r="H21" s="3">
        <v>-185</v>
      </c>
      <c r="I21" s="3">
        <v>185</v>
      </c>
      <c r="J21" s="3"/>
      <c r="K21" s="3">
        <v>185</v>
      </c>
      <c r="L21" s="3">
        <v>-140</v>
      </c>
      <c r="M21" s="3">
        <v>140</v>
      </c>
      <c r="N21" s="3">
        <v>-147.5</v>
      </c>
      <c r="O21" s="3"/>
      <c r="P21" s="3">
        <v>140</v>
      </c>
      <c r="Q21" s="3">
        <v>325</v>
      </c>
      <c r="R21" s="3">
        <v>185</v>
      </c>
      <c r="S21" s="3">
        <v>207.5</v>
      </c>
      <c r="T21" s="3">
        <v>-222.5</v>
      </c>
      <c r="U21" s="3"/>
      <c r="V21" s="3">
        <v>207.5</v>
      </c>
      <c r="W21" s="4">
        <v>532.5</v>
      </c>
      <c r="X21" s="4">
        <v>300.782625</v>
      </c>
      <c r="Y21" s="4">
        <v>310.10688637499999</v>
      </c>
      <c r="Z21" s="5">
        <v>1</v>
      </c>
      <c r="AA21" s="5" t="s">
        <v>81</v>
      </c>
      <c r="AB21" s="3">
        <v>2</v>
      </c>
      <c r="AC21" s="3" t="s">
        <v>82</v>
      </c>
    </row>
    <row r="22" spans="1:101" x14ac:dyDescent="0.2">
      <c r="A22" s="12" t="s">
        <v>83</v>
      </c>
      <c r="B22" s="13">
        <v>40</v>
      </c>
      <c r="C22" s="13" t="s">
        <v>80</v>
      </c>
      <c r="D22" s="13">
        <v>224.5</v>
      </c>
      <c r="E22" s="13">
        <v>242</v>
      </c>
      <c r="F22" s="13">
        <v>0.57720000000000005</v>
      </c>
      <c r="G22" s="13">
        <v>-210</v>
      </c>
      <c r="H22" s="13">
        <v>210</v>
      </c>
      <c r="I22" s="13">
        <v>220</v>
      </c>
      <c r="K22" s="13">
        <v>220</v>
      </c>
      <c r="L22" s="13">
        <v>145</v>
      </c>
      <c r="M22" s="13">
        <v>150</v>
      </c>
      <c r="N22" s="13">
        <v>-152.5</v>
      </c>
      <c r="P22" s="13">
        <v>150</v>
      </c>
      <c r="Q22" s="13">
        <v>370</v>
      </c>
      <c r="R22" s="13">
        <v>220</v>
      </c>
      <c r="S22" s="13">
        <v>235</v>
      </c>
      <c r="T22" s="13">
        <v>245</v>
      </c>
      <c r="V22" s="13">
        <v>245</v>
      </c>
      <c r="W22" s="14">
        <v>615</v>
      </c>
      <c r="X22" s="14">
        <v>354.97800000000001</v>
      </c>
      <c r="Y22" s="14">
        <v>354.97800000000001</v>
      </c>
      <c r="Z22" s="15">
        <v>1</v>
      </c>
      <c r="AA22" s="15" t="s">
        <v>84</v>
      </c>
      <c r="AB22" s="13">
        <v>3</v>
      </c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</row>
    <row r="23" spans="1:101" x14ac:dyDescent="0.2">
      <c r="A23" s="12" t="s">
        <v>85</v>
      </c>
      <c r="B23" s="13">
        <v>47</v>
      </c>
      <c r="C23" s="13" t="s">
        <v>86</v>
      </c>
      <c r="D23" s="13">
        <v>163.5</v>
      </c>
      <c r="E23" s="13">
        <v>165</v>
      </c>
      <c r="F23" s="13">
        <v>0.69399999999999995</v>
      </c>
      <c r="G23" s="13">
        <v>120</v>
      </c>
      <c r="H23" s="13">
        <v>132.5</v>
      </c>
      <c r="I23" s="13">
        <v>145</v>
      </c>
      <c r="K23" s="13">
        <v>145</v>
      </c>
      <c r="L23" s="13">
        <v>85</v>
      </c>
      <c r="M23" s="13">
        <v>102.5</v>
      </c>
      <c r="N23" s="13">
        <v>110</v>
      </c>
      <c r="P23" s="13">
        <v>110</v>
      </c>
      <c r="Q23" s="13">
        <v>255</v>
      </c>
      <c r="R23" s="13">
        <v>102.5</v>
      </c>
      <c r="S23" s="13">
        <v>182.5</v>
      </c>
      <c r="T23" s="13">
        <v>-227.5</v>
      </c>
      <c r="V23" s="13">
        <v>182.5</v>
      </c>
      <c r="W23" s="14">
        <v>437.5</v>
      </c>
      <c r="X23" s="14">
        <v>303.625</v>
      </c>
      <c r="Y23" s="14">
        <v>328.52225000000004</v>
      </c>
      <c r="Z23" s="15">
        <v>1</v>
      </c>
      <c r="AA23" s="15" t="s">
        <v>87</v>
      </c>
      <c r="AB23" s="13">
        <v>3</v>
      </c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</row>
    <row r="24" spans="1:101" x14ac:dyDescent="0.2">
      <c r="A24" s="12" t="s">
        <v>88</v>
      </c>
      <c r="B24" s="13">
        <v>48</v>
      </c>
      <c r="C24" s="13" t="s">
        <v>86</v>
      </c>
      <c r="D24" s="13">
        <v>192</v>
      </c>
      <c r="E24" s="13">
        <v>198</v>
      </c>
      <c r="F24" s="13">
        <v>0.62339999999999995</v>
      </c>
      <c r="G24" s="13">
        <v>160</v>
      </c>
      <c r="H24" s="13">
        <v>170</v>
      </c>
      <c r="I24" s="13">
        <v>175</v>
      </c>
      <c r="K24" s="13">
        <v>175</v>
      </c>
      <c r="L24" s="13">
        <v>115</v>
      </c>
      <c r="M24" s="13">
        <v>122.5</v>
      </c>
      <c r="N24" s="13">
        <v>-127.5</v>
      </c>
      <c r="P24" s="13">
        <v>122.5</v>
      </c>
      <c r="Q24" s="13">
        <v>297.5</v>
      </c>
      <c r="R24" s="13">
        <v>192.5</v>
      </c>
      <c r="S24" s="13">
        <v>210</v>
      </c>
      <c r="T24" s="13">
        <v>220</v>
      </c>
      <c r="V24" s="13">
        <v>220</v>
      </c>
      <c r="W24" s="14">
        <v>517.5</v>
      </c>
      <c r="X24" s="14">
        <v>322.60949999999997</v>
      </c>
      <c r="Y24" s="14">
        <v>353.90262149999995</v>
      </c>
      <c r="Z24" s="15">
        <v>1</v>
      </c>
      <c r="AA24" s="15" t="s">
        <v>89</v>
      </c>
      <c r="AB24" s="13">
        <v>3</v>
      </c>
    </row>
    <row r="25" spans="1:101" x14ac:dyDescent="0.2">
      <c r="A25" s="12" t="s">
        <v>90</v>
      </c>
      <c r="B25" s="13">
        <v>46</v>
      </c>
      <c r="C25" s="13" t="s">
        <v>86</v>
      </c>
      <c r="D25" s="13">
        <v>211</v>
      </c>
      <c r="E25" s="13">
        <v>220</v>
      </c>
      <c r="F25" s="13">
        <v>0.59284999999999999</v>
      </c>
      <c r="G25" s="13">
        <v>100</v>
      </c>
      <c r="H25" s="13">
        <v>125</v>
      </c>
      <c r="I25" s="13">
        <v>155</v>
      </c>
      <c r="K25" s="13">
        <v>155</v>
      </c>
      <c r="L25" s="13">
        <v>60</v>
      </c>
      <c r="M25" s="13">
        <v>70</v>
      </c>
      <c r="N25" s="13">
        <v>92.5</v>
      </c>
      <c r="P25" s="13">
        <v>92.5</v>
      </c>
      <c r="Q25" s="13">
        <v>247.5</v>
      </c>
      <c r="R25" s="13">
        <v>125</v>
      </c>
      <c r="S25" s="13">
        <v>137.5</v>
      </c>
      <c r="T25" s="13">
        <v>147.5</v>
      </c>
      <c r="V25" s="13">
        <v>147.5</v>
      </c>
      <c r="W25" s="14">
        <v>395</v>
      </c>
      <c r="X25" s="14">
        <v>234.17574999999999</v>
      </c>
      <c r="Y25" s="14">
        <v>250.09970100000001</v>
      </c>
      <c r="Z25" s="15">
        <v>1</v>
      </c>
      <c r="AA25" s="15" t="s">
        <v>91</v>
      </c>
      <c r="AB25" s="13">
        <v>3</v>
      </c>
      <c r="AE25" s="12" t="s">
        <v>92</v>
      </c>
    </row>
    <row r="26" spans="1:101" s="2" customFormat="1" x14ac:dyDescent="0.2">
      <c r="A26" s="12" t="s">
        <v>93</v>
      </c>
      <c r="B26" s="13">
        <v>56</v>
      </c>
      <c r="C26" s="13" t="s">
        <v>94</v>
      </c>
      <c r="D26" s="13">
        <v>170.5</v>
      </c>
      <c r="E26" s="13">
        <v>181</v>
      </c>
      <c r="F26" s="13">
        <v>0.67365000000000008</v>
      </c>
      <c r="G26" s="13">
        <v>105</v>
      </c>
      <c r="H26" s="13">
        <v>115</v>
      </c>
      <c r="I26" s="13">
        <v>122.5</v>
      </c>
      <c r="J26" s="13"/>
      <c r="K26" s="13">
        <v>122.5</v>
      </c>
      <c r="L26" s="13">
        <v>90</v>
      </c>
      <c r="M26" s="13">
        <v>-95</v>
      </c>
      <c r="N26" s="13">
        <v>-95</v>
      </c>
      <c r="O26" s="13"/>
      <c r="P26" s="13">
        <v>90</v>
      </c>
      <c r="Q26" s="13">
        <v>212.5</v>
      </c>
      <c r="R26" s="13">
        <v>125</v>
      </c>
      <c r="S26" s="13">
        <v>137.5</v>
      </c>
      <c r="T26" s="13">
        <v>145</v>
      </c>
      <c r="U26" s="13"/>
      <c r="V26" s="13">
        <v>145</v>
      </c>
      <c r="W26" s="14">
        <v>357.5</v>
      </c>
      <c r="X26" s="14">
        <v>240.82987500000002</v>
      </c>
      <c r="Y26" s="14">
        <v>300.07402425000004</v>
      </c>
      <c r="Z26" s="15">
        <v>1</v>
      </c>
      <c r="AA26" s="15" t="s">
        <v>95</v>
      </c>
      <c r="AB26" s="13">
        <v>3</v>
      </c>
      <c r="AC26" s="13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</row>
    <row r="27" spans="1:101" x14ac:dyDescent="0.2">
      <c r="A27" s="12" t="s">
        <v>96</v>
      </c>
      <c r="B27" s="13">
        <v>44</v>
      </c>
      <c r="C27" s="13" t="s">
        <v>97</v>
      </c>
      <c r="D27" s="13">
        <v>200</v>
      </c>
      <c r="E27" s="13">
        <v>220</v>
      </c>
      <c r="F27" s="13">
        <v>0.60929999999999995</v>
      </c>
      <c r="G27" s="13">
        <v>-337.5</v>
      </c>
      <c r="H27" s="13">
        <v>337.5</v>
      </c>
      <c r="I27" s="13">
        <v>-365</v>
      </c>
      <c r="K27" s="13">
        <v>337.5</v>
      </c>
      <c r="L27" s="13">
        <v>205</v>
      </c>
      <c r="M27" s="13">
        <v>215</v>
      </c>
      <c r="N27" s="13">
        <v>-227.5</v>
      </c>
      <c r="P27" s="13">
        <v>215</v>
      </c>
      <c r="Q27" s="13">
        <v>552.5</v>
      </c>
      <c r="R27" s="13">
        <v>245</v>
      </c>
      <c r="S27" s="13">
        <v>272.5</v>
      </c>
      <c r="T27" s="13">
        <v>287.5</v>
      </c>
      <c r="V27" s="13">
        <v>287.5</v>
      </c>
      <c r="W27" s="14">
        <v>840</v>
      </c>
      <c r="X27" s="14">
        <v>511.81199999999995</v>
      </c>
      <c r="Y27" s="14">
        <v>533.81991599999992</v>
      </c>
      <c r="Z27" s="15">
        <v>1</v>
      </c>
      <c r="AA27" s="13" t="s">
        <v>98</v>
      </c>
      <c r="AB27" s="13">
        <v>0</v>
      </c>
    </row>
    <row r="28" spans="1:101" x14ac:dyDescent="0.2">
      <c r="A28" s="12" t="s">
        <v>99</v>
      </c>
      <c r="B28" s="13">
        <v>47</v>
      </c>
      <c r="C28" s="13" t="s">
        <v>97</v>
      </c>
      <c r="D28" s="13">
        <v>286</v>
      </c>
      <c r="E28" s="13">
        <v>308</v>
      </c>
      <c r="F28" s="13">
        <v>0.54059999999999997</v>
      </c>
      <c r="G28" s="13">
        <v>-400</v>
      </c>
      <c r="H28" s="13">
        <v>400</v>
      </c>
      <c r="I28" s="13">
        <v>-417.5</v>
      </c>
      <c r="K28" s="13">
        <v>400</v>
      </c>
      <c r="L28" s="13">
        <v>265</v>
      </c>
      <c r="M28" s="13">
        <v>-277.5</v>
      </c>
      <c r="N28" s="13">
        <v>-277.5</v>
      </c>
      <c r="P28" s="13">
        <v>265</v>
      </c>
      <c r="Q28" s="13">
        <v>665</v>
      </c>
      <c r="R28" s="13">
        <v>267.5</v>
      </c>
      <c r="S28" s="13">
        <v>277.5</v>
      </c>
      <c r="T28" s="13">
        <v>-297.5</v>
      </c>
      <c r="V28" s="13">
        <v>277.5</v>
      </c>
      <c r="W28" s="14">
        <v>942.5</v>
      </c>
      <c r="X28" s="14">
        <v>509.51549999999997</v>
      </c>
      <c r="Y28" s="14">
        <v>551.29577100000006</v>
      </c>
      <c r="Z28" s="15">
        <v>1</v>
      </c>
      <c r="AA28" s="15" t="s">
        <v>100</v>
      </c>
      <c r="AB28" s="13">
        <v>3</v>
      </c>
      <c r="AC28" s="13" t="s">
        <v>59</v>
      </c>
      <c r="AD28" s="12" t="s">
        <v>190</v>
      </c>
    </row>
    <row r="29" spans="1:101" x14ac:dyDescent="0.2">
      <c r="A29" s="12" t="s">
        <v>101</v>
      </c>
      <c r="B29" s="13">
        <v>55</v>
      </c>
      <c r="C29" s="13" t="s">
        <v>102</v>
      </c>
      <c r="D29" s="13">
        <v>196.5</v>
      </c>
      <c r="E29" s="13">
        <v>198</v>
      </c>
      <c r="F29" s="13">
        <v>0.61529999999999996</v>
      </c>
      <c r="G29" s="13">
        <v>-255</v>
      </c>
      <c r="H29" s="13">
        <v>255</v>
      </c>
      <c r="I29" s="13">
        <v>272.5</v>
      </c>
      <c r="K29" s="13">
        <v>272.5</v>
      </c>
      <c r="L29" s="13">
        <v>20</v>
      </c>
      <c r="P29" s="13">
        <v>20</v>
      </c>
      <c r="Q29" s="13">
        <v>292.5</v>
      </c>
      <c r="R29" s="13">
        <v>227.5</v>
      </c>
      <c r="S29" s="13">
        <v>250</v>
      </c>
      <c r="T29" s="13">
        <v>-260</v>
      </c>
      <c r="V29" s="13">
        <v>250</v>
      </c>
      <c r="W29" s="14">
        <v>542.5</v>
      </c>
      <c r="X29" s="14">
        <v>333.80025000000001</v>
      </c>
      <c r="Y29" s="14">
        <v>408.90530625000002</v>
      </c>
      <c r="Z29" s="15">
        <v>1</v>
      </c>
      <c r="AA29" s="15" t="s">
        <v>103</v>
      </c>
      <c r="AB29" s="13">
        <v>3</v>
      </c>
    </row>
    <row r="30" spans="1:101" x14ac:dyDescent="0.2">
      <c r="A30" s="12" t="s">
        <v>104</v>
      </c>
      <c r="B30" s="13">
        <v>47</v>
      </c>
      <c r="C30" s="13" t="s">
        <v>105</v>
      </c>
      <c r="D30" s="13">
        <v>224</v>
      </c>
      <c r="E30" s="13">
        <v>242</v>
      </c>
      <c r="F30" s="13">
        <v>0.5776</v>
      </c>
      <c r="G30" s="13">
        <v>182.5</v>
      </c>
      <c r="K30" s="13">
        <v>182.5</v>
      </c>
      <c r="L30" s="13">
        <v>65</v>
      </c>
      <c r="P30" s="13">
        <v>65</v>
      </c>
      <c r="Q30" s="13">
        <v>247.5</v>
      </c>
      <c r="R30" s="13">
        <v>227.5</v>
      </c>
      <c r="V30" s="13">
        <v>227.5</v>
      </c>
      <c r="W30" s="14">
        <v>475</v>
      </c>
      <c r="X30" s="14">
        <v>274.36</v>
      </c>
      <c r="Y30" s="14">
        <v>296.85752000000002</v>
      </c>
      <c r="Z30" s="15">
        <v>1</v>
      </c>
      <c r="AA30" s="15" t="s">
        <v>106</v>
      </c>
      <c r="AB30" s="13">
        <v>3</v>
      </c>
    </row>
    <row r="31" spans="1:101" x14ac:dyDescent="0.2">
      <c r="A31" s="12" t="s">
        <v>107</v>
      </c>
      <c r="B31" s="13">
        <v>47</v>
      </c>
      <c r="C31" s="13" t="s">
        <v>105</v>
      </c>
      <c r="D31" s="13">
        <v>368</v>
      </c>
      <c r="E31" s="13" t="s">
        <v>54</v>
      </c>
      <c r="F31" s="13">
        <v>0.51111499999999999</v>
      </c>
      <c r="G31" s="13">
        <v>227.5</v>
      </c>
      <c r="K31" s="13">
        <v>227.5</v>
      </c>
      <c r="L31" s="13">
        <v>182.5</v>
      </c>
      <c r="P31" s="13">
        <v>182.5</v>
      </c>
      <c r="Q31" s="13">
        <v>410</v>
      </c>
      <c r="R31" s="13">
        <v>227.5</v>
      </c>
      <c r="V31" s="13">
        <v>227.5</v>
      </c>
      <c r="W31" s="14">
        <v>637.5</v>
      </c>
      <c r="X31" s="14">
        <v>325.83581249999997</v>
      </c>
      <c r="Y31" s="14">
        <v>352.55434912499999</v>
      </c>
      <c r="Z31" s="15">
        <v>1</v>
      </c>
      <c r="AA31" s="15" t="s">
        <v>108</v>
      </c>
      <c r="AB31" s="13">
        <v>3</v>
      </c>
    </row>
    <row r="32" spans="1:101" x14ac:dyDescent="0.2">
      <c r="A32" s="12" t="s">
        <v>109</v>
      </c>
      <c r="B32" s="13">
        <v>67</v>
      </c>
      <c r="C32" s="13" t="s">
        <v>110</v>
      </c>
      <c r="D32" s="13">
        <v>194.5</v>
      </c>
      <c r="E32" s="13">
        <v>198</v>
      </c>
      <c r="F32" s="13">
        <v>0.61885000000000001</v>
      </c>
      <c r="G32" s="13">
        <v>72.5</v>
      </c>
      <c r="H32" s="13">
        <v>85</v>
      </c>
      <c r="I32" s="13">
        <v>92.5</v>
      </c>
      <c r="K32" s="13">
        <v>92.5</v>
      </c>
      <c r="L32" s="13">
        <v>70</v>
      </c>
      <c r="M32" s="13">
        <v>82.5</v>
      </c>
      <c r="N32" s="13">
        <v>87.5</v>
      </c>
      <c r="P32" s="13">
        <v>87.5</v>
      </c>
      <c r="Q32" s="13">
        <v>180</v>
      </c>
      <c r="R32" s="13">
        <v>137.5</v>
      </c>
      <c r="S32" s="13">
        <v>152.5</v>
      </c>
      <c r="V32" s="13">
        <v>152.5</v>
      </c>
      <c r="W32" s="14">
        <v>332.5</v>
      </c>
      <c r="X32" s="14">
        <v>205.76762500000001</v>
      </c>
      <c r="Y32" s="14">
        <v>317.49944537499999</v>
      </c>
      <c r="Z32" s="15">
        <v>1</v>
      </c>
      <c r="AA32" s="15" t="s">
        <v>111</v>
      </c>
      <c r="AB32" s="13">
        <v>3</v>
      </c>
    </row>
    <row r="33" spans="1:101" x14ac:dyDescent="0.2">
      <c r="A33" s="2" t="s">
        <v>112</v>
      </c>
      <c r="B33" s="3">
        <v>30</v>
      </c>
      <c r="C33" s="3" t="s">
        <v>113</v>
      </c>
      <c r="D33" s="3">
        <v>159</v>
      </c>
      <c r="E33" s="3">
        <v>165</v>
      </c>
      <c r="F33" s="3">
        <v>0.70944999999999991</v>
      </c>
      <c r="G33" s="3">
        <v>102.5</v>
      </c>
      <c r="H33" s="3">
        <v>125</v>
      </c>
      <c r="I33" s="3">
        <v>142.5</v>
      </c>
      <c r="J33" s="3"/>
      <c r="K33" s="3">
        <v>142.5</v>
      </c>
      <c r="L33" s="3">
        <v>70</v>
      </c>
      <c r="M33" s="3">
        <v>82.5</v>
      </c>
      <c r="N33" s="3">
        <v>87.5</v>
      </c>
      <c r="O33" s="3"/>
      <c r="P33" s="3">
        <v>87.5</v>
      </c>
      <c r="Q33" s="3">
        <v>230</v>
      </c>
      <c r="R33" s="3">
        <v>125</v>
      </c>
      <c r="S33" s="3">
        <v>150</v>
      </c>
      <c r="T33" s="3">
        <v>170</v>
      </c>
      <c r="U33" s="3"/>
      <c r="V33" s="3">
        <v>170</v>
      </c>
      <c r="W33" s="4">
        <v>400</v>
      </c>
      <c r="X33" s="4">
        <v>283.77999999999997</v>
      </c>
      <c r="Y33" s="4">
        <v>0</v>
      </c>
      <c r="Z33" s="5">
        <v>1</v>
      </c>
      <c r="AA33" s="5" t="s">
        <v>114</v>
      </c>
      <c r="AB33" s="3">
        <v>1</v>
      </c>
      <c r="AC33" s="3" t="s">
        <v>59</v>
      </c>
    </row>
    <row r="34" spans="1:101" x14ac:dyDescent="0.2">
      <c r="A34" s="12" t="s">
        <v>115</v>
      </c>
      <c r="B34" s="13">
        <v>30</v>
      </c>
      <c r="C34" s="13" t="s">
        <v>113</v>
      </c>
      <c r="D34" s="13">
        <v>160.5</v>
      </c>
      <c r="E34" s="13">
        <v>165</v>
      </c>
      <c r="F34" s="13">
        <v>0.70415000000000005</v>
      </c>
      <c r="G34" s="13">
        <v>145</v>
      </c>
      <c r="H34" s="13">
        <v>155</v>
      </c>
      <c r="I34" s="13">
        <v>165</v>
      </c>
      <c r="K34" s="13">
        <v>165</v>
      </c>
      <c r="L34" s="13">
        <v>137.5</v>
      </c>
      <c r="M34" s="13">
        <v>145</v>
      </c>
      <c r="N34" s="13">
        <v>-147.5</v>
      </c>
      <c r="P34" s="13">
        <v>145</v>
      </c>
      <c r="Q34" s="13">
        <v>310</v>
      </c>
      <c r="R34" s="13">
        <v>200</v>
      </c>
      <c r="S34" s="13">
        <v>220</v>
      </c>
      <c r="V34" s="13">
        <v>220</v>
      </c>
      <c r="W34" s="14">
        <v>530</v>
      </c>
      <c r="X34" s="14">
        <v>373.1995</v>
      </c>
      <c r="Y34" s="14">
        <v>0</v>
      </c>
      <c r="Z34" s="15">
        <v>1</v>
      </c>
      <c r="AA34" s="15" t="s">
        <v>116</v>
      </c>
      <c r="AB34" s="13">
        <v>2</v>
      </c>
      <c r="AC34" s="13" t="s">
        <v>82</v>
      </c>
    </row>
    <row r="35" spans="1:101" x14ac:dyDescent="0.2">
      <c r="A35" s="12" t="s">
        <v>117</v>
      </c>
      <c r="B35" s="13">
        <v>27</v>
      </c>
      <c r="C35" s="13" t="s">
        <v>113</v>
      </c>
      <c r="D35" s="13">
        <v>162</v>
      </c>
      <c r="E35" s="13">
        <v>165</v>
      </c>
      <c r="F35" s="13">
        <v>0.69900000000000007</v>
      </c>
      <c r="G35" s="13">
        <v>185</v>
      </c>
      <c r="H35" s="13">
        <v>205</v>
      </c>
      <c r="K35" s="13">
        <v>205</v>
      </c>
      <c r="L35" s="13">
        <v>-132.5</v>
      </c>
      <c r="M35" s="13">
        <v>132.5</v>
      </c>
      <c r="N35" s="13">
        <v>-142.5</v>
      </c>
      <c r="P35" s="13">
        <v>132.5</v>
      </c>
      <c r="Q35" s="13">
        <v>337.5</v>
      </c>
      <c r="R35" s="13">
        <v>237.5</v>
      </c>
      <c r="S35" s="13">
        <v>-262.5</v>
      </c>
      <c r="V35" s="13">
        <v>237.5</v>
      </c>
      <c r="W35" s="14">
        <v>575</v>
      </c>
      <c r="X35" s="14">
        <v>401.92500000000001</v>
      </c>
      <c r="Y35" s="14">
        <v>0</v>
      </c>
      <c r="Z35" s="15">
        <v>1</v>
      </c>
      <c r="AA35" s="15" t="s">
        <v>118</v>
      </c>
      <c r="AB35" s="13">
        <v>3</v>
      </c>
      <c r="AC35" s="13" t="s">
        <v>82</v>
      </c>
    </row>
    <row r="36" spans="1:101" x14ac:dyDescent="0.2">
      <c r="A36" s="12" t="s">
        <v>119</v>
      </c>
      <c r="B36" s="13">
        <v>24</v>
      </c>
      <c r="C36" s="13" t="s">
        <v>113</v>
      </c>
      <c r="D36" s="13">
        <v>180.5</v>
      </c>
      <c r="E36" s="13">
        <v>181</v>
      </c>
      <c r="F36" s="13">
        <v>0.65040000000000009</v>
      </c>
      <c r="G36" s="13">
        <v>177.5</v>
      </c>
      <c r="H36" s="13">
        <v>185</v>
      </c>
      <c r="I36" s="13">
        <v>190</v>
      </c>
      <c r="K36" s="13">
        <v>190</v>
      </c>
      <c r="L36" s="13">
        <v>117.5</v>
      </c>
      <c r="M36" s="13">
        <v>-125</v>
      </c>
      <c r="N36" s="13">
        <v>-125</v>
      </c>
      <c r="P36" s="13">
        <v>117.5</v>
      </c>
      <c r="Q36" s="13">
        <v>307.5</v>
      </c>
      <c r="R36" s="13">
        <v>-215</v>
      </c>
      <c r="S36" s="13">
        <v>-215</v>
      </c>
      <c r="T36" s="13">
        <v>-215</v>
      </c>
      <c r="V36" s="13">
        <v>0</v>
      </c>
      <c r="W36" s="14">
        <v>0</v>
      </c>
      <c r="X36" s="14">
        <v>0</v>
      </c>
      <c r="Y36" s="14">
        <v>0</v>
      </c>
      <c r="Z36" s="15">
        <v>1</v>
      </c>
      <c r="AA36" s="15">
        <v>0</v>
      </c>
      <c r="AB36" s="13">
        <v>0</v>
      </c>
    </row>
    <row r="37" spans="1:101" x14ac:dyDescent="0.2">
      <c r="A37" s="12" t="s">
        <v>120</v>
      </c>
      <c r="B37" s="13">
        <v>24</v>
      </c>
      <c r="C37" s="13" t="s">
        <v>113</v>
      </c>
      <c r="D37" s="13">
        <v>174</v>
      </c>
      <c r="E37" s="13">
        <v>181</v>
      </c>
      <c r="F37" s="13">
        <v>0.66710000000000003</v>
      </c>
      <c r="G37" s="13">
        <v>187.5</v>
      </c>
      <c r="H37" s="13">
        <v>202.5</v>
      </c>
      <c r="I37" s="13">
        <v>-212.5</v>
      </c>
      <c r="K37" s="13">
        <v>202.5</v>
      </c>
      <c r="L37" s="13">
        <v>130</v>
      </c>
      <c r="M37" s="13">
        <v>140</v>
      </c>
      <c r="N37" s="13">
        <v>142.5</v>
      </c>
      <c r="P37" s="13">
        <v>142.5</v>
      </c>
      <c r="Q37" s="13">
        <v>345</v>
      </c>
      <c r="R37" s="13">
        <v>190</v>
      </c>
      <c r="S37" s="13">
        <v>205</v>
      </c>
      <c r="T37" s="13">
        <v>-207.5</v>
      </c>
      <c r="V37" s="13">
        <v>205</v>
      </c>
      <c r="W37" s="14">
        <v>550</v>
      </c>
      <c r="X37" s="14">
        <v>366.90500000000003</v>
      </c>
      <c r="Y37" s="14">
        <v>0</v>
      </c>
      <c r="Z37" s="15">
        <v>1</v>
      </c>
      <c r="AA37" s="15" t="s">
        <v>121</v>
      </c>
      <c r="AB37" s="13">
        <v>3</v>
      </c>
    </row>
    <row r="38" spans="1:101" x14ac:dyDescent="0.2">
      <c r="A38" s="12" t="s">
        <v>122</v>
      </c>
      <c r="B38" s="13">
        <v>25</v>
      </c>
      <c r="C38" s="13" t="s">
        <v>113</v>
      </c>
      <c r="D38" s="13">
        <v>191</v>
      </c>
      <c r="E38" s="13">
        <v>198</v>
      </c>
      <c r="F38" s="13">
        <v>0.62549999999999994</v>
      </c>
      <c r="G38" s="13">
        <v>177.5</v>
      </c>
      <c r="H38" s="13">
        <v>190</v>
      </c>
      <c r="I38" s="13">
        <v>-200</v>
      </c>
      <c r="K38" s="13">
        <v>190</v>
      </c>
      <c r="L38" s="13">
        <v>135</v>
      </c>
      <c r="M38" s="13">
        <v>-142.5</v>
      </c>
      <c r="N38" s="13">
        <v>-142.5</v>
      </c>
      <c r="P38" s="13">
        <v>135</v>
      </c>
      <c r="Q38" s="13">
        <v>325</v>
      </c>
      <c r="R38" s="13">
        <v>207.5</v>
      </c>
      <c r="S38" s="13">
        <v>220</v>
      </c>
      <c r="T38" s="13">
        <v>-242.5</v>
      </c>
      <c r="V38" s="13">
        <v>220</v>
      </c>
      <c r="W38" s="14">
        <v>545</v>
      </c>
      <c r="X38" s="14">
        <v>340.89749999999998</v>
      </c>
      <c r="Y38" s="14">
        <v>0</v>
      </c>
      <c r="Z38" s="15">
        <v>1</v>
      </c>
      <c r="AA38" s="15" t="s">
        <v>123</v>
      </c>
      <c r="AB38" s="13">
        <v>1</v>
      </c>
      <c r="AC38" s="13" t="s">
        <v>82</v>
      </c>
    </row>
    <row r="39" spans="1:101" x14ac:dyDescent="0.2">
      <c r="A39" s="12" t="s">
        <v>124</v>
      </c>
      <c r="B39" s="13">
        <v>29</v>
      </c>
      <c r="C39" s="13" t="s">
        <v>113</v>
      </c>
      <c r="D39" s="13">
        <v>194</v>
      </c>
      <c r="E39" s="13">
        <v>198</v>
      </c>
      <c r="F39" s="13">
        <v>0.61970000000000003</v>
      </c>
      <c r="G39" s="13">
        <v>182.5</v>
      </c>
      <c r="H39" s="13">
        <v>200</v>
      </c>
      <c r="I39" s="13">
        <v>207.5</v>
      </c>
      <c r="K39" s="13">
        <v>207.5</v>
      </c>
      <c r="L39" s="13">
        <v>112.5</v>
      </c>
      <c r="M39" s="13">
        <v>120</v>
      </c>
      <c r="N39" s="13">
        <v>-125</v>
      </c>
      <c r="P39" s="13">
        <v>120</v>
      </c>
      <c r="Q39" s="13">
        <v>327.5</v>
      </c>
      <c r="R39" s="13">
        <v>220</v>
      </c>
      <c r="S39" s="13">
        <v>242.5</v>
      </c>
      <c r="T39" s="13">
        <v>252.5</v>
      </c>
      <c r="V39" s="13">
        <v>252.5</v>
      </c>
      <c r="W39" s="14">
        <v>580</v>
      </c>
      <c r="X39" s="14">
        <v>359.42600000000004</v>
      </c>
      <c r="Y39" s="14">
        <v>0</v>
      </c>
      <c r="Z39" s="15">
        <v>1</v>
      </c>
      <c r="AA39" s="15" t="s">
        <v>125</v>
      </c>
      <c r="AB39" s="13">
        <v>2</v>
      </c>
    </row>
    <row r="40" spans="1:101" x14ac:dyDescent="0.2">
      <c r="A40" s="12" t="s">
        <v>126</v>
      </c>
      <c r="B40" s="13">
        <v>25</v>
      </c>
      <c r="C40" s="13" t="s">
        <v>113</v>
      </c>
      <c r="D40" s="13">
        <v>196.5</v>
      </c>
      <c r="E40" s="13">
        <v>198</v>
      </c>
      <c r="F40" s="13">
        <v>0.61529999999999996</v>
      </c>
      <c r="G40" s="13">
        <v>220</v>
      </c>
      <c r="H40" s="13">
        <v>230</v>
      </c>
      <c r="I40" s="13">
        <v>-242.5</v>
      </c>
      <c r="K40" s="13">
        <v>230</v>
      </c>
      <c r="L40" s="13">
        <v>122.5</v>
      </c>
      <c r="M40" s="13">
        <v>137.5</v>
      </c>
      <c r="P40" s="13">
        <v>137.5</v>
      </c>
      <c r="Q40" s="13">
        <v>367.5</v>
      </c>
      <c r="R40" s="13">
        <v>212.5</v>
      </c>
      <c r="S40" s="13">
        <v>227.5</v>
      </c>
      <c r="T40" s="13">
        <v>-237.5</v>
      </c>
      <c r="V40" s="13">
        <v>227.5</v>
      </c>
      <c r="W40" s="14">
        <v>595</v>
      </c>
      <c r="X40" s="14">
        <v>366.1035</v>
      </c>
      <c r="Y40" s="14">
        <v>0</v>
      </c>
      <c r="Z40" s="15">
        <v>1</v>
      </c>
      <c r="AA40" s="15" t="s">
        <v>127</v>
      </c>
      <c r="AB40" s="13">
        <v>3</v>
      </c>
    </row>
    <row r="41" spans="1:101" s="2" customFormat="1" x14ac:dyDescent="0.2">
      <c r="A41" s="12" t="s">
        <v>128</v>
      </c>
      <c r="B41" s="13">
        <v>47</v>
      </c>
      <c r="C41" s="13" t="s">
        <v>113</v>
      </c>
      <c r="D41" s="13">
        <v>205</v>
      </c>
      <c r="E41" s="13">
        <v>220</v>
      </c>
      <c r="F41" s="13">
        <v>0.60129999999999995</v>
      </c>
      <c r="G41" s="13">
        <v>222.5</v>
      </c>
      <c r="H41" s="13">
        <v>232.5</v>
      </c>
      <c r="I41" s="13">
        <v>-242.5</v>
      </c>
      <c r="J41" s="13"/>
      <c r="K41" s="13">
        <v>232.5</v>
      </c>
      <c r="L41" s="13">
        <v>145</v>
      </c>
      <c r="M41" s="13">
        <v>155</v>
      </c>
      <c r="N41" s="13">
        <v>162.5</v>
      </c>
      <c r="O41" s="13"/>
      <c r="P41" s="13">
        <v>162.5</v>
      </c>
      <c r="Q41" s="13">
        <v>395</v>
      </c>
      <c r="R41" s="13">
        <v>182.5</v>
      </c>
      <c r="S41" s="13">
        <v>202.5</v>
      </c>
      <c r="T41" s="13">
        <v>-215</v>
      </c>
      <c r="U41" s="13"/>
      <c r="V41" s="13">
        <v>202.5</v>
      </c>
      <c r="W41" s="14">
        <v>597.5</v>
      </c>
      <c r="X41" s="14">
        <v>359.27674999999999</v>
      </c>
      <c r="Y41" s="14">
        <v>388.73744350000004</v>
      </c>
      <c r="Z41" s="15">
        <v>1</v>
      </c>
      <c r="AA41" s="15" t="s">
        <v>129</v>
      </c>
      <c r="AB41" s="13">
        <v>3</v>
      </c>
      <c r="AC41" s="13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</row>
    <row r="42" spans="1:101" x14ac:dyDescent="0.2">
      <c r="A42" s="12" t="s">
        <v>130</v>
      </c>
      <c r="B42" s="13">
        <v>28</v>
      </c>
      <c r="C42" s="13" t="s">
        <v>113</v>
      </c>
      <c r="D42" s="13">
        <v>229.5</v>
      </c>
      <c r="E42" s="13">
        <v>242</v>
      </c>
      <c r="F42" s="13">
        <v>0.57240000000000002</v>
      </c>
      <c r="G42" s="13">
        <v>187.5</v>
      </c>
      <c r="H42" s="13">
        <v>-200</v>
      </c>
      <c r="I42" s="13">
        <v>200</v>
      </c>
      <c r="K42" s="13">
        <v>200</v>
      </c>
      <c r="L42" s="13">
        <v>130</v>
      </c>
      <c r="M42" s="13">
        <v>-137.5</v>
      </c>
      <c r="N42" s="13">
        <v>-137.5</v>
      </c>
      <c r="P42" s="13">
        <v>130</v>
      </c>
      <c r="Q42" s="13">
        <v>330</v>
      </c>
      <c r="R42" s="13">
        <v>230</v>
      </c>
      <c r="S42" s="13">
        <v>245</v>
      </c>
      <c r="T42" s="13">
        <v>255</v>
      </c>
      <c r="V42" s="13">
        <v>255</v>
      </c>
      <c r="W42" s="14">
        <v>585</v>
      </c>
      <c r="X42" s="14">
        <v>334.85399999999998</v>
      </c>
      <c r="Y42" s="14">
        <v>0</v>
      </c>
      <c r="Z42" s="15">
        <v>1</v>
      </c>
      <c r="AA42" s="15" t="s">
        <v>131</v>
      </c>
      <c r="AB42" s="13">
        <v>1</v>
      </c>
    </row>
    <row r="43" spans="1:101" x14ac:dyDescent="0.2">
      <c r="A43" s="12" t="s">
        <v>132</v>
      </c>
      <c r="B43" s="13">
        <v>27</v>
      </c>
      <c r="C43" s="13" t="s">
        <v>113</v>
      </c>
      <c r="D43" s="13">
        <v>231.5</v>
      </c>
      <c r="E43" s="13">
        <v>242</v>
      </c>
      <c r="F43" s="13">
        <v>0.57064999999999999</v>
      </c>
      <c r="G43" s="13">
        <v>265</v>
      </c>
      <c r="H43" s="13">
        <v>287.5</v>
      </c>
      <c r="I43" s="13">
        <v>302.5</v>
      </c>
      <c r="K43" s="13">
        <v>302.5</v>
      </c>
      <c r="L43" s="13">
        <v>165</v>
      </c>
      <c r="M43" s="13">
        <v>175</v>
      </c>
      <c r="N43" s="13">
        <v>185</v>
      </c>
      <c r="P43" s="13">
        <v>185</v>
      </c>
      <c r="Q43" s="13">
        <v>487.5</v>
      </c>
      <c r="R43" s="13">
        <v>247.5</v>
      </c>
      <c r="S43" s="13">
        <v>267.5</v>
      </c>
      <c r="T43" s="13">
        <v>282.5</v>
      </c>
      <c r="V43" s="13">
        <v>282.5</v>
      </c>
      <c r="W43" s="14">
        <v>770</v>
      </c>
      <c r="X43" s="14">
        <v>439.40049999999997</v>
      </c>
      <c r="Y43" s="14">
        <v>0</v>
      </c>
      <c r="Z43" s="15">
        <v>1</v>
      </c>
      <c r="AA43" s="15" t="s">
        <v>133</v>
      </c>
      <c r="AB43" s="13">
        <v>2</v>
      </c>
    </row>
    <row r="44" spans="1:101" x14ac:dyDescent="0.2">
      <c r="A44" s="12" t="s">
        <v>134</v>
      </c>
      <c r="B44" s="13">
        <v>27</v>
      </c>
      <c r="C44" s="13" t="s">
        <v>113</v>
      </c>
      <c r="D44" s="13">
        <v>225</v>
      </c>
      <c r="E44" s="13">
        <v>242</v>
      </c>
      <c r="F44" s="13">
        <v>0.57650000000000001</v>
      </c>
      <c r="G44" s="13">
        <v>265</v>
      </c>
      <c r="H44" s="13">
        <v>282.5</v>
      </c>
      <c r="I44" s="13">
        <v>307.5</v>
      </c>
      <c r="K44" s="13">
        <v>307.5</v>
      </c>
      <c r="L44" s="13">
        <v>165</v>
      </c>
      <c r="M44" s="13">
        <v>-185</v>
      </c>
      <c r="N44" s="13">
        <v>187.5</v>
      </c>
      <c r="P44" s="13">
        <v>187.5</v>
      </c>
      <c r="Q44" s="13">
        <v>495</v>
      </c>
      <c r="R44" s="13">
        <v>285</v>
      </c>
      <c r="S44" s="13">
        <v>310</v>
      </c>
      <c r="T44" s="13">
        <v>320</v>
      </c>
      <c r="V44" s="13">
        <v>320</v>
      </c>
      <c r="W44" s="14">
        <v>815</v>
      </c>
      <c r="X44" s="14">
        <v>469.84750000000003</v>
      </c>
      <c r="Y44" s="14">
        <v>0</v>
      </c>
      <c r="Z44" s="15">
        <v>1</v>
      </c>
      <c r="AA44" s="15" t="s">
        <v>135</v>
      </c>
      <c r="AB44" s="13">
        <v>3</v>
      </c>
      <c r="AD44" s="12" t="s">
        <v>186</v>
      </c>
    </row>
    <row r="45" spans="1:101" x14ac:dyDescent="0.2">
      <c r="A45" s="12" t="s">
        <v>96</v>
      </c>
      <c r="B45" s="13">
        <v>44</v>
      </c>
      <c r="C45" s="13" t="s">
        <v>136</v>
      </c>
      <c r="D45" s="13">
        <v>200</v>
      </c>
      <c r="E45" s="13">
        <v>220</v>
      </c>
      <c r="F45" s="13">
        <v>0.60929999999999995</v>
      </c>
      <c r="G45" s="13">
        <v>-337.5</v>
      </c>
      <c r="H45" s="13">
        <v>337.5</v>
      </c>
      <c r="I45" s="13">
        <v>-365</v>
      </c>
      <c r="K45" s="13">
        <v>337.5</v>
      </c>
      <c r="L45" s="13">
        <v>205</v>
      </c>
      <c r="M45" s="13">
        <v>215</v>
      </c>
      <c r="N45" s="13">
        <v>-227.5</v>
      </c>
      <c r="P45" s="13">
        <v>215</v>
      </c>
      <c r="Q45" s="13">
        <v>552.5</v>
      </c>
      <c r="R45" s="13">
        <v>245</v>
      </c>
      <c r="S45" s="13">
        <v>272.5</v>
      </c>
      <c r="T45" s="13">
        <v>287.5</v>
      </c>
      <c r="V45" s="13">
        <v>287.5</v>
      </c>
      <c r="W45" s="14">
        <v>840</v>
      </c>
      <c r="X45" s="14">
        <v>511.81199999999995</v>
      </c>
      <c r="Y45" s="14">
        <v>533.81991599999992</v>
      </c>
      <c r="Z45" s="15">
        <v>1</v>
      </c>
      <c r="AA45" s="15" t="s">
        <v>137</v>
      </c>
      <c r="AB45" s="13">
        <v>3</v>
      </c>
    </row>
    <row r="46" spans="1:101" x14ac:dyDescent="0.2">
      <c r="A46" s="12" t="s">
        <v>138</v>
      </c>
      <c r="B46" s="13">
        <v>30</v>
      </c>
      <c r="C46" s="13" t="s">
        <v>136</v>
      </c>
      <c r="D46" s="13">
        <v>240</v>
      </c>
      <c r="E46" s="13">
        <v>242</v>
      </c>
      <c r="F46" s="13">
        <v>0.56475000000000009</v>
      </c>
      <c r="G46" s="13">
        <v>447.5</v>
      </c>
      <c r="I46" s="13">
        <v>-472.5</v>
      </c>
      <c r="K46" s="13">
        <v>447.5</v>
      </c>
      <c r="L46" s="13">
        <v>325</v>
      </c>
      <c r="M46" s="13">
        <v>-352.5</v>
      </c>
      <c r="N46" s="13">
        <v>-372.5</v>
      </c>
      <c r="P46" s="13">
        <v>325</v>
      </c>
      <c r="Q46" s="13">
        <v>772.5</v>
      </c>
      <c r="R46" s="13">
        <v>330</v>
      </c>
      <c r="S46" s="13">
        <v>-350</v>
      </c>
      <c r="T46" s="13">
        <v>-367.5</v>
      </c>
      <c r="V46" s="13">
        <v>330</v>
      </c>
      <c r="W46" s="14">
        <v>1102.5</v>
      </c>
      <c r="X46" s="14">
        <v>622.63687500000015</v>
      </c>
      <c r="Y46" s="14">
        <v>0</v>
      </c>
      <c r="Z46" s="15">
        <v>1</v>
      </c>
      <c r="AA46" s="15" t="s">
        <v>139</v>
      </c>
      <c r="AB46" s="13">
        <v>3</v>
      </c>
      <c r="AD46" s="12" t="s">
        <v>184</v>
      </c>
    </row>
    <row r="47" spans="1:101" ht="17.25" customHeight="1" x14ac:dyDescent="0.2">
      <c r="A47" s="12" t="s">
        <v>140</v>
      </c>
      <c r="B47" s="13">
        <v>27</v>
      </c>
      <c r="C47" s="13" t="s">
        <v>141</v>
      </c>
      <c r="D47" s="13">
        <v>140</v>
      </c>
      <c r="E47" s="13">
        <v>148</v>
      </c>
      <c r="F47" s="13">
        <v>0.78964999999999996</v>
      </c>
      <c r="G47" s="13">
        <v>135</v>
      </c>
      <c r="H47" s="13">
        <v>147.5</v>
      </c>
      <c r="I47" s="13">
        <v>165</v>
      </c>
      <c r="K47" s="13">
        <v>165</v>
      </c>
      <c r="L47" s="13">
        <v>102.5</v>
      </c>
      <c r="M47" s="13">
        <v>115</v>
      </c>
      <c r="N47" s="13">
        <v>-117.5</v>
      </c>
      <c r="P47" s="13">
        <v>115</v>
      </c>
      <c r="Q47" s="13">
        <v>280</v>
      </c>
      <c r="R47" s="13">
        <v>185</v>
      </c>
      <c r="S47" s="13">
        <v>197.5</v>
      </c>
      <c r="T47" s="13">
        <v>207.5</v>
      </c>
      <c r="V47" s="13">
        <v>207.5</v>
      </c>
      <c r="W47" s="14">
        <v>487.5</v>
      </c>
      <c r="X47" s="14">
        <v>384.95437499999997</v>
      </c>
      <c r="Y47" s="14">
        <v>0</v>
      </c>
      <c r="Z47" s="15">
        <v>1</v>
      </c>
      <c r="AA47" s="15" t="s">
        <v>142</v>
      </c>
      <c r="AB47" s="13">
        <v>3</v>
      </c>
    </row>
    <row r="48" spans="1:101" s="2" customFormat="1" x14ac:dyDescent="0.2">
      <c r="A48" s="12" t="s">
        <v>143</v>
      </c>
      <c r="B48" s="13">
        <v>25</v>
      </c>
      <c r="C48" s="13" t="s">
        <v>141</v>
      </c>
      <c r="D48" s="13">
        <v>181.5</v>
      </c>
      <c r="E48" s="13">
        <v>181</v>
      </c>
      <c r="F48" s="13">
        <v>0.64559999999999995</v>
      </c>
      <c r="G48" s="13">
        <v>182.5</v>
      </c>
      <c r="H48" s="13">
        <v>-195</v>
      </c>
      <c r="I48" s="13">
        <v>195</v>
      </c>
      <c r="J48" s="13"/>
      <c r="K48" s="13">
        <v>195</v>
      </c>
      <c r="L48" s="13">
        <v>112.5</v>
      </c>
      <c r="M48" s="13">
        <v>120</v>
      </c>
      <c r="N48" s="13">
        <v>-127.5</v>
      </c>
      <c r="O48" s="13"/>
      <c r="P48" s="13">
        <v>120</v>
      </c>
      <c r="Q48" s="13">
        <v>315</v>
      </c>
      <c r="R48" s="13">
        <v>220</v>
      </c>
      <c r="S48" s="13">
        <v>-235</v>
      </c>
      <c r="T48" s="13">
        <v>-235</v>
      </c>
      <c r="U48" s="13"/>
      <c r="V48" s="13">
        <v>220</v>
      </c>
      <c r="W48" s="14">
        <v>535</v>
      </c>
      <c r="X48" s="14">
        <v>345.39599999999996</v>
      </c>
      <c r="Y48" s="14">
        <v>0</v>
      </c>
      <c r="Z48" s="15">
        <v>1</v>
      </c>
      <c r="AA48" s="15" t="s">
        <v>144</v>
      </c>
      <c r="AB48" s="13">
        <v>3</v>
      </c>
      <c r="AC48" s="13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12"/>
      <c r="CP48" s="12"/>
      <c r="CQ48" s="12"/>
      <c r="CR48" s="12"/>
      <c r="CS48" s="12"/>
      <c r="CT48" s="12"/>
      <c r="CU48" s="12"/>
      <c r="CV48" s="12"/>
      <c r="CW48" s="12"/>
    </row>
    <row r="49" spans="1:45" x14ac:dyDescent="0.2">
      <c r="A49" s="12" t="s">
        <v>145</v>
      </c>
      <c r="B49" s="13">
        <v>28</v>
      </c>
      <c r="C49" s="13" t="s">
        <v>141</v>
      </c>
      <c r="D49" s="13">
        <v>215</v>
      </c>
      <c r="E49" s="13">
        <v>220</v>
      </c>
      <c r="F49" s="13">
        <v>0.58774999999999999</v>
      </c>
      <c r="G49" s="13">
        <v>182.5</v>
      </c>
      <c r="H49" s="13">
        <v>192.5</v>
      </c>
      <c r="I49" s="13">
        <v>200</v>
      </c>
      <c r="K49" s="13">
        <v>200</v>
      </c>
      <c r="L49" s="13">
        <v>147.5</v>
      </c>
      <c r="M49" s="13">
        <v>157.5</v>
      </c>
      <c r="N49" s="13">
        <v>167.5</v>
      </c>
      <c r="P49" s="13">
        <v>167.5</v>
      </c>
      <c r="Q49" s="13">
        <v>367.5</v>
      </c>
      <c r="R49" s="13">
        <v>185</v>
      </c>
      <c r="S49" s="13">
        <v>227.5</v>
      </c>
      <c r="T49" s="13">
        <v>262.5</v>
      </c>
      <c r="V49" s="13">
        <v>262.5</v>
      </c>
      <c r="W49" s="14">
        <v>630</v>
      </c>
      <c r="X49" s="14">
        <v>370.28249999999997</v>
      </c>
      <c r="Y49" s="14">
        <v>0</v>
      </c>
      <c r="Z49" s="15">
        <v>1</v>
      </c>
      <c r="AA49" s="15" t="s">
        <v>146</v>
      </c>
      <c r="AB49" s="13">
        <v>3</v>
      </c>
    </row>
    <row r="50" spans="1:45" x14ac:dyDescent="0.2">
      <c r="A50" s="12" t="s">
        <v>147</v>
      </c>
      <c r="B50" s="13">
        <v>27</v>
      </c>
      <c r="C50" s="13" t="s">
        <v>141</v>
      </c>
      <c r="D50" s="13">
        <v>236</v>
      </c>
      <c r="E50" s="13">
        <v>242</v>
      </c>
      <c r="F50" s="13">
        <v>0.56709999999999994</v>
      </c>
      <c r="G50" s="13">
        <v>170</v>
      </c>
      <c r="H50" s="13">
        <v>180</v>
      </c>
      <c r="I50" s="13">
        <v>182.5</v>
      </c>
      <c r="K50" s="13">
        <v>182.5</v>
      </c>
      <c r="L50" s="13">
        <v>170</v>
      </c>
      <c r="M50" s="13">
        <v>177.5</v>
      </c>
      <c r="N50" s="13">
        <v>-180</v>
      </c>
      <c r="P50" s="13">
        <v>177.5</v>
      </c>
      <c r="Q50" s="13">
        <v>360</v>
      </c>
      <c r="R50" s="13">
        <v>215</v>
      </c>
      <c r="S50" s="13">
        <v>-222.5</v>
      </c>
      <c r="T50" s="13">
        <v>227.5</v>
      </c>
      <c r="V50" s="13">
        <v>227.5</v>
      </c>
      <c r="W50" s="14">
        <v>587.5</v>
      </c>
      <c r="X50" s="14">
        <v>333.17124999999999</v>
      </c>
      <c r="Y50" s="14">
        <v>0</v>
      </c>
      <c r="Z50" s="15">
        <v>1</v>
      </c>
      <c r="AA50" s="15" t="s">
        <v>148</v>
      </c>
      <c r="AB50" s="13">
        <v>3</v>
      </c>
    </row>
    <row r="51" spans="1:45" x14ac:dyDescent="0.2">
      <c r="A51" s="12" t="s">
        <v>149</v>
      </c>
      <c r="B51" s="13">
        <v>36</v>
      </c>
      <c r="C51" s="13" t="s">
        <v>150</v>
      </c>
      <c r="D51" s="13">
        <v>213</v>
      </c>
      <c r="E51" s="13">
        <v>220</v>
      </c>
      <c r="F51" s="13">
        <v>0.59019999999999995</v>
      </c>
      <c r="G51" s="13">
        <v>192.5</v>
      </c>
      <c r="H51" s="13">
        <v>202.5</v>
      </c>
      <c r="I51" s="13">
        <v>215</v>
      </c>
      <c r="K51" s="13">
        <v>215</v>
      </c>
      <c r="L51" s="13">
        <v>150</v>
      </c>
      <c r="M51" s="13">
        <v>-160</v>
      </c>
      <c r="N51" s="13">
        <v>160</v>
      </c>
      <c r="P51" s="13">
        <v>160</v>
      </c>
      <c r="Q51" s="13">
        <v>375</v>
      </c>
      <c r="R51" s="13">
        <v>237.5</v>
      </c>
      <c r="S51" s="13">
        <v>245</v>
      </c>
      <c r="T51" s="13">
        <v>257.5</v>
      </c>
      <c r="V51" s="13">
        <v>257.5</v>
      </c>
      <c r="W51" s="14">
        <v>632.5</v>
      </c>
      <c r="X51" s="14">
        <v>373.30149999999998</v>
      </c>
      <c r="Y51" s="14">
        <v>0</v>
      </c>
      <c r="Z51" s="15">
        <v>1</v>
      </c>
      <c r="AA51" s="15" t="s">
        <v>151</v>
      </c>
      <c r="AB51" s="13">
        <v>3</v>
      </c>
    </row>
    <row r="52" spans="1:45" x14ac:dyDescent="0.2">
      <c r="A52" s="12" t="s">
        <v>152</v>
      </c>
      <c r="B52" s="13">
        <v>18</v>
      </c>
      <c r="C52" s="13" t="s">
        <v>153</v>
      </c>
      <c r="D52" s="13">
        <v>138.5</v>
      </c>
      <c r="E52" s="13">
        <v>148</v>
      </c>
      <c r="F52" s="13">
        <v>0.79769999999999996</v>
      </c>
      <c r="G52" s="13">
        <v>85</v>
      </c>
      <c r="H52" s="13">
        <v>100</v>
      </c>
      <c r="I52" s="13">
        <v>115</v>
      </c>
      <c r="K52" s="13">
        <v>115</v>
      </c>
      <c r="L52" s="13">
        <v>50</v>
      </c>
      <c r="M52" s="13">
        <v>60</v>
      </c>
      <c r="N52" s="13">
        <v>-75</v>
      </c>
      <c r="P52" s="13">
        <v>60</v>
      </c>
      <c r="Q52" s="13">
        <v>175</v>
      </c>
      <c r="R52" s="13">
        <v>62.5</v>
      </c>
      <c r="S52" s="13">
        <v>92.5</v>
      </c>
      <c r="T52" s="13">
        <v>115</v>
      </c>
      <c r="V52" s="13">
        <v>115</v>
      </c>
      <c r="W52" s="14">
        <v>290</v>
      </c>
      <c r="X52" s="14">
        <v>231.333</v>
      </c>
      <c r="Y52" s="14">
        <v>0</v>
      </c>
      <c r="Z52" s="15">
        <v>1</v>
      </c>
      <c r="AA52" s="15" t="s">
        <v>154</v>
      </c>
      <c r="AB52" s="13">
        <v>3</v>
      </c>
    </row>
    <row r="54" spans="1:45" s="2" customFormat="1" ht="30" customHeight="1" thickBot="1" x14ac:dyDescent="0.3">
      <c r="A54" s="1" t="s">
        <v>0</v>
      </c>
      <c r="B54" s="2" t="s">
        <v>155</v>
      </c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4"/>
      <c r="X54" s="4"/>
      <c r="Y54" s="4"/>
      <c r="Z54" s="5"/>
      <c r="AA54" s="5"/>
      <c r="AB54" s="3"/>
      <c r="AC54" s="3"/>
    </row>
    <row r="55" spans="1:45" s="11" customFormat="1" ht="28.5" customHeight="1" thickBot="1" x14ac:dyDescent="0.3">
      <c r="A55" s="6" t="s">
        <v>3</v>
      </c>
      <c r="B55" s="6" t="s">
        <v>4</v>
      </c>
      <c r="C55" s="6" t="s">
        <v>5</v>
      </c>
      <c r="D55" s="6" t="s">
        <v>6</v>
      </c>
      <c r="E55" s="6" t="s">
        <v>7</v>
      </c>
      <c r="F55" s="6" t="s">
        <v>8</v>
      </c>
      <c r="G55" s="6" t="s">
        <v>9</v>
      </c>
      <c r="H55" s="6" t="s">
        <v>10</v>
      </c>
      <c r="I55" s="6" t="s">
        <v>11</v>
      </c>
      <c r="J55" s="6" t="s">
        <v>12</v>
      </c>
      <c r="K55" s="6" t="s">
        <v>13</v>
      </c>
      <c r="L55" s="6" t="s">
        <v>14</v>
      </c>
      <c r="M55" s="6" t="s">
        <v>15</v>
      </c>
      <c r="N55" s="6" t="s">
        <v>16</v>
      </c>
      <c r="O55" s="6" t="s">
        <v>17</v>
      </c>
      <c r="P55" s="6" t="s">
        <v>18</v>
      </c>
      <c r="Q55" s="6" t="s">
        <v>19</v>
      </c>
      <c r="R55" s="6" t="s">
        <v>20</v>
      </c>
      <c r="S55" s="6" t="s">
        <v>21</v>
      </c>
      <c r="T55" s="6" t="s">
        <v>22</v>
      </c>
      <c r="U55" s="6" t="s">
        <v>23</v>
      </c>
      <c r="V55" s="6" t="s">
        <v>24</v>
      </c>
      <c r="W55" s="7" t="s">
        <v>25</v>
      </c>
      <c r="X55" s="8" t="s">
        <v>26</v>
      </c>
      <c r="Y55" s="8" t="s">
        <v>27</v>
      </c>
      <c r="Z55" s="9" t="s">
        <v>28</v>
      </c>
      <c r="AA55" s="9" t="s">
        <v>29</v>
      </c>
      <c r="AB55" s="10" t="s">
        <v>30</v>
      </c>
      <c r="AC55" s="10" t="s">
        <v>31</v>
      </c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</row>
    <row r="56" spans="1:45" x14ac:dyDescent="0.2">
      <c r="A56" s="12" t="s">
        <v>152</v>
      </c>
      <c r="B56" s="13">
        <v>18</v>
      </c>
      <c r="C56" s="13" t="s">
        <v>153</v>
      </c>
      <c r="D56" s="13">
        <v>138.5</v>
      </c>
      <c r="E56" s="13">
        <v>148</v>
      </c>
      <c r="F56" s="13">
        <v>0.79769999999999996</v>
      </c>
      <c r="G56" s="13">
        <v>187.39100000000002</v>
      </c>
      <c r="H56" s="13">
        <v>220.46</v>
      </c>
      <c r="I56" s="13">
        <v>253.52900000000002</v>
      </c>
      <c r="J56" s="13">
        <v>0</v>
      </c>
      <c r="K56" s="13">
        <v>253.52900000000002</v>
      </c>
      <c r="L56" s="13">
        <v>110.23</v>
      </c>
      <c r="M56" s="13">
        <v>132.27600000000001</v>
      </c>
      <c r="N56" s="13">
        <v>-165.345</v>
      </c>
      <c r="O56" s="13">
        <v>0</v>
      </c>
      <c r="P56" s="13">
        <v>132.27600000000001</v>
      </c>
      <c r="Q56" s="13">
        <v>385.80500000000001</v>
      </c>
      <c r="R56" s="13">
        <v>137.78749999999999</v>
      </c>
      <c r="S56" s="13">
        <v>203.9255</v>
      </c>
      <c r="T56" s="13">
        <v>253.52900000000002</v>
      </c>
      <c r="U56" s="13">
        <v>0</v>
      </c>
      <c r="V56" s="13">
        <v>253.52900000000002</v>
      </c>
      <c r="W56" s="14">
        <v>639.33400000000006</v>
      </c>
      <c r="X56" s="14">
        <v>231.333</v>
      </c>
      <c r="Y56" s="14">
        <v>0</v>
      </c>
      <c r="Z56" s="15">
        <v>1</v>
      </c>
      <c r="AA56" s="15" t="s">
        <v>154</v>
      </c>
      <c r="AB56" s="13">
        <v>3</v>
      </c>
    </row>
    <row r="57" spans="1:45" x14ac:dyDescent="0.2">
      <c r="A57" s="12" t="s">
        <v>149</v>
      </c>
      <c r="B57" s="13">
        <v>36</v>
      </c>
      <c r="C57" s="13" t="s">
        <v>150</v>
      </c>
      <c r="D57" s="13">
        <v>213</v>
      </c>
      <c r="E57" s="13">
        <v>220</v>
      </c>
      <c r="F57" s="13">
        <v>0.59019999999999995</v>
      </c>
      <c r="G57" s="13">
        <v>424.38550000000004</v>
      </c>
      <c r="H57" s="13">
        <v>446.43150000000003</v>
      </c>
      <c r="I57" s="13">
        <v>473.98900000000003</v>
      </c>
      <c r="J57" s="13">
        <v>0</v>
      </c>
      <c r="K57" s="13">
        <v>473.98900000000003</v>
      </c>
      <c r="L57" s="13">
        <v>330.69</v>
      </c>
      <c r="M57" s="13">
        <v>-352.73599999999999</v>
      </c>
      <c r="N57" s="13">
        <v>352.73599999999999</v>
      </c>
      <c r="O57" s="13">
        <v>0</v>
      </c>
      <c r="P57" s="13">
        <v>352.73599999999999</v>
      </c>
      <c r="Q57" s="13">
        <v>826.72500000000002</v>
      </c>
      <c r="R57" s="13">
        <v>523.59249999999997</v>
      </c>
      <c r="S57" s="13">
        <v>540.12700000000007</v>
      </c>
      <c r="T57" s="13">
        <v>567.68450000000007</v>
      </c>
      <c r="U57" s="13">
        <v>0</v>
      </c>
      <c r="V57" s="13">
        <v>567.68450000000007</v>
      </c>
      <c r="W57" s="14">
        <v>1394.4095</v>
      </c>
      <c r="X57" s="14">
        <v>373.30149999999998</v>
      </c>
      <c r="Y57" s="14">
        <v>0</v>
      </c>
      <c r="Z57" s="15">
        <v>1</v>
      </c>
      <c r="AA57" s="15" t="s">
        <v>151</v>
      </c>
      <c r="AB57" s="13">
        <v>3</v>
      </c>
    </row>
    <row r="58" spans="1:45" x14ac:dyDescent="0.2">
      <c r="A58" s="12" t="s">
        <v>140</v>
      </c>
      <c r="B58" s="13">
        <v>27</v>
      </c>
      <c r="C58" s="13" t="s">
        <v>141</v>
      </c>
      <c r="D58" s="13">
        <v>140</v>
      </c>
      <c r="E58" s="13">
        <v>148</v>
      </c>
      <c r="F58" s="13">
        <v>0.78964999999999996</v>
      </c>
      <c r="G58" s="13">
        <v>297.62100000000004</v>
      </c>
      <c r="H58" s="13">
        <v>325.17850000000004</v>
      </c>
      <c r="I58" s="13">
        <v>363.75900000000001</v>
      </c>
      <c r="J58" s="13">
        <v>0</v>
      </c>
      <c r="K58" s="13">
        <v>363.75900000000001</v>
      </c>
      <c r="L58" s="13">
        <v>225.97150000000002</v>
      </c>
      <c r="M58" s="13">
        <v>253.52900000000002</v>
      </c>
      <c r="N58" s="13">
        <v>-259.04050000000001</v>
      </c>
      <c r="O58" s="13">
        <v>0</v>
      </c>
      <c r="P58" s="13">
        <v>253.52900000000002</v>
      </c>
      <c r="Q58" s="13">
        <v>617.28800000000001</v>
      </c>
      <c r="R58" s="13">
        <v>407.851</v>
      </c>
      <c r="S58" s="13">
        <v>435.4085</v>
      </c>
      <c r="T58" s="13">
        <v>457.4545</v>
      </c>
      <c r="U58" s="13">
        <v>0</v>
      </c>
      <c r="V58" s="13">
        <v>457.4545</v>
      </c>
      <c r="W58" s="14">
        <v>1074.7425000000001</v>
      </c>
      <c r="X58" s="14">
        <v>384.95437499999997</v>
      </c>
      <c r="Y58" s="14">
        <v>0</v>
      </c>
      <c r="Z58" s="15">
        <v>1</v>
      </c>
      <c r="AA58" s="15" t="s">
        <v>142</v>
      </c>
      <c r="AB58" s="13">
        <v>3</v>
      </c>
    </row>
    <row r="59" spans="1:45" x14ac:dyDescent="0.2">
      <c r="A59" s="12" t="s">
        <v>143</v>
      </c>
      <c r="B59" s="13">
        <v>25</v>
      </c>
      <c r="C59" s="13" t="s">
        <v>141</v>
      </c>
      <c r="D59" s="13">
        <v>181.5</v>
      </c>
      <c r="E59" s="13">
        <v>181</v>
      </c>
      <c r="F59" s="13">
        <v>0.64559999999999995</v>
      </c>
      <c r="G59" s="13">
        <v>402.33950000000004</v>
      </c>
      <c r="H59" s="13">
        <v>-429.89700000000005</v>
      </c>
      <c r="I59" s="13">
        <v>429.89700000000005</v>
      </c>
      <c r="J59" s="13">
        <v>0</v>
      </c>
      <c r="K59" s="13">
        <v>429.89700000000005</v>
      </c>
      <c r="L59" s="13">
        <v>248.01750000000001</v>
      </c>
      <c r="M59" s="13">
        <v>264.55200000000002</v>
      </c>
      <c r="N59" s="13">
        <v>-281.0865</v>
      </c>
      <c r="O59" s="13">
        <v>0</v>
      </c>
      <c r="P59" s="13">
        <v>264.55200000000002</v>
      </c>
      <c r="Q59" s="13">
        <v>694.44900000000007</v>
      </c>
      <c r="R59" s="13">
        <v>485.012</v>
      </c>
      <c r="S59" s="13">
        <v>-518.08100000000002</v>
      </c>
      <c r="T59" s="13">
        <v>-518.08100000000002</v>
      </c>
      <c r="U59" s="13">
        <v>0</v>
      </c>
      <c r="V59" s="13">
        <v>485.012</v>
      </c>
      <c r="W59" s="14">
        <v>1179.461</v>
      </c>
      <c r="X59" s="14">
        <v>345.39599999999996</v>
      </c>
      <c r="Y59" s="14">
        <v>0</v>
      </c>
      <c r="Z59" s="15">
        <v>1</v>
      </c>
      <c r="AA59" s="15" t="s">
        <v>144</v>
      </c>
      <c r="AB59" s="13">
        <v>3</v>
      </c>
    </row>
    <row r="60" spans="1:45" x14ac:dyDescent="0.2">
      <c r="A60" s="12" t="s">
        <v>145</v>
      </c>
      <c r="B60" s="13">
        <v>28</v>
      </c>
      <c r="C60" s="13" t="s">
        <v>141</v>
      </c>
      <c r="D60" s="13">
        <v>215</v>
      </c>
      <c r="E60" s="13">
        <v>220</v>
      </c>
      <c r="F60" s="13">
        <v>0.58774999999999999</v>
      </c>
      <c r="G60" s="13">
        <v>402.33950000000004</v>
      </c>
      <c r="H60" s="13">
        <v>424.38550000000004</v>
      </c>
      <c r="I60" s="13">
        <v>440.92</v>
      </c>
      <c r="J60" s="13">
        <v>0</v>
      </c>
      <c r="K60" s="13">
        <v>440.92</v>
      </c>
      <c r="L60" s="13">
        <v>325.17850000000004</v>
      </c>
      <c r="M60" s="13">
        <v>347.22450000000003</v>
      </c>
      <c r="N60" s="13">
        <v>369.27050000000003</v>
      </c>
      <c r="O60" s="13">
        <v>0</v>
      </c>
      <c r="P60" s="13">
        <v>369.27050000000003</v>
      </c>
      <c r="Q60" s="13">
        <v>810.19050000000004</v>
      </c>
      <c r="R60" s="13">
        <v>407.851</v>
      </c>
      <c r="S60" s="13">
        <v>501.54650000000004</v>
      </c>
      <c r="T60" s="13">
        <v>578.70749999999998</v>
      </c>
      <c r="U60" s="13">
        <v>0</v>
      </c>
      <c r="V60" s="13">
        <v>578.70749999999998</v>
      </c>
      <c r="W60" s="14">
        <v>1388.8980000000001</v>
      </c>
      <c r="X60" s="14">
        <v>370.28249999999997</v>
      </c>
      <c r="Y60" s="14">
        <v>0</v>
      </c>
      <c r="Z60" s="15">
        <v>1</v>
      </c>
      <c r="AA60" s="15" t="s">
        <v>146</v>
      </c>
      <c r="AB60" s="13">
        <v>3</v>
      </c>
    </row>
    <row r="61" spans="1:45" x14ac:dyDescent="0.2">
      <c r="A61" s="12" t="s">
        <v>147</v>
      </c>
      <c r="B61" s="13">
        <v>27</v>
      </c>
      <c r="C61" s="13" t="s">
        <v>141</v>
      </c>
      <c r="D61" s="13">
        <v>236</v>
      </c>
      <c r="E61" s="13">
        <v>242</v>
      </c>
      <c r="F61" s="13">
        <v>0.56709999999999994</v>
      </c>
      <c r="G61" s="13">
        <v>374.78200000000004</v>
      </c>
      <c r="H61" s="13">
        <v>396.82800000000003</v>
      </c>
      <c r="I61" s="13">
        <v>402.33950000000004</v>
      </c>
      <c r="J61" s="13">
        <v>0</v>
      </c>
      <c r="K61" s="13">
        <v>402.33950000000004</v>
      </c>
      <c r="L61" s="13">
        <v>374.78200000000004</v>
      </c>
      <c r="M61" s="13">
        <v>391.31650000000002</v>
      </c>
      <c r="N61" s="13">
        <v>-396.82800000000003</v>
      </c>
      <c r="O61" s="13">
        <v>0</v>
      </c>
      <c r="P61" s="13">
        <v>391.31650000000002</v>
      </c>
      <c r="Q61" s="13">
        <v>793.65600000000006</v>
      </c>
      <c r="R61" s="13">
        <v>473.98900000000003</v>
      </c>
      <c r="S61" s="13">
        <v>-490.52350000000001</v>
      </c>
      <c r="T61" s="13">
        <v>501.54650000000004</v>
      </c>
      <c r="U61" s="13">
        <v>0</v>
      </c>
      <c r="V61" s="13">
        <v>501.54650000000004</v>
      </c>
      <c r="W61" s="14">
        <v>1295.2025000000001</v>
      </c>
      <c r="X61" s="14">
        <v>333.17124999999999</v>
      </c>
      <c r="Y61" s="14">
        <v>0</v>
      </c>
      <c r="Z61" s="15">
        <v>1</v>
      </c>
      <c r="AA61" s="15" t="s">
        <v>148</v>
      </c>
      <c r="AB61" s="13">
        <v>3</v>
      </c>
      <c r="AC61" s="13" t="s">
        <v>59</v>
      </c>
    </row>
    <row r="62" spans="1:45" x14ac:dyDescent="0.2">
      <c r="A62" s="12" t="s">
        <v>96</v>
      </c>
      <c r="B62" s="13">
        <v>44</v>
      </c>
      <c r="C62" s="13" t="s">
        <v>136</v>
      </c>
      <c r="D62" s="13">
        <v>200</v>
      </c>
      <c r="E62" s="13">
        <v>220</v>
      </c>
      <c r="F62" s="13">
        <v>0.60929999999999995</v>
      </c>
      <c r="G62" s="13">
        <v>-744.05250000000001</v>
      </c>
      <c r="H62" s="13">
        <v>744.05250000000001</v>
      </c>
      <c r="I62" s="13">
        <v>-804.67900000000009</v>
      </c>
      <c r="J62" s="13">
        <v>0</v>
      </c>
      <c r="K62" s="13">
        <v>744.05250000000001</v>
      </c>
      <c r="L62" s="13">
        <v>451.94300000000004</v>
      </c>
      <c r="M62" s="13">
        <v>473.98900000000003</v>
      </c>
      <c r="N62" s="13">
        <v>-501.54650000000004</v>
      </c>
      <c r="O62" s="13">
        <v>0</v>
      </c>
      <c r="P62" s="13">
        <v>473.98900000000003</v>
      </c>
      <c r="Q62" s="13">
        <v>1218.0415</v>
      </c>
      <c r="R62" s="13">
        <v>540.12700000000007</v>
      </c>
      <c r="S62" s="13">
        <v>600.75350000000003</v>
      </c>
      <c r="T62" s="13">
        <v>633.82249999999999</v>
      </c>
      <c r="U62" s="13">
        <v>0</v>
      </c>
      <c r="V62" s="13">
        <v>633.82249999999999</v>
      </c>
      <c r="W62" s="14">
        <v>1851.864</v>
      </c>
      <c r="X62" s="14">
        <v>511.81199999999995</v>
      </c>
      <c r="Y62" s="14">
        <v>533.81991599999992</v>
      </c>
      <c r="Z62" s="15">
        <v>1</v>
      </c>
      <c r="AA62" s="15" t="s">
        <v>137</v>
      </c>
      <c r="AB62" s="13">
        <v>3</v>
      </c>
    </row>
    <row r="63" spans="1:45" x14ac:dyDescent="0.2">
      <c r="A63" s="12" t="s">
        <v>138</v>
      </c>
      <c r="B63" s="13">
        <v>30</v>
      </c>
      <c r="C63" s="13" t="s">
        <v>136</v>
      </c>
      <c r="D63" s="13">
        <v>240</v>
      </c>
      <c r="E63" s="13">
        <v>242</v>
      </c>
      <c r="F63" s="13">
        <v>0.56475000000000009</v>
      </c>
      <c r="G63" s="13">
        <v>986.55850000000009</v>
      </c>
      <c r="H63" s="13">
        <v>0</v>
      </c>
      <c r="I63" s="13">
        <v>-1041.6735000000001</v>
      </c>
      <c r="J63" s="13">
        <v>0</v>
      </c>
      <c r="K63" s="13">
        <v>986.55850000000009</v>
      </c>
      <c r="L63" s="13">
        <v>716.495</v>
      </c>
      <c r="M63" s="13">
        <v>-777.12150000000008</v>
      </c>
      <c r="N63" s="13">
        <v>-821.21350000000007</v>
      </c>
      <c r="O63" s="13">
        <v>0</v>
      </c>
      <c r="P63" s="13">
        <v>716.495</v>
      </c>
      <c r="Q63" s="13">
        <v>1703.0535</v>
      </c>
      <c r="R63" s="13">
        <v>727.51800000000003</v>
      </c>
      <c r="S63" s="13">
        <v>-771.61</v>
      </c>
      <c r="T63" s="13">
        <v>-810.19050000000004</v>
      </c>
      <c r="U63" s="13">
        <v>0</v>
      </c>
      <c r="V63" s="13">
        <v>727.51800000000003</v>
      </c>
      <c r="W63" s="14">
        <v>2430.5715</v>
      </c>
      <c r="X63" s="14">
        <v>622.63687500000015</v>
      </c>
      <c r="Y63" s="14">
        <v>0</v>
      </c>
      <c r="Z63" s="15">
        <v>1</v>
      </c>
      <c r="AA63" s="15" t="s">
        <v>139</v>
      </c>
      <c r="AB63" s="13">
        <v>3</v>
      </c>
      <c r="AD63" s="12" t="s">
        <v>181</v>
      </c>
    </row>
    <row r="64" spans="1:45" x14ac:dyDescent="0.2">
      <c r="A64" s="2" t="s">
        <v>112</v>
      </c>
      <c r="B64" s="3">
        <v>30</v>
      </c>
      <c r="C64" s="3" t="s">
        <v>113</v>
      </c>
      <c r="D64" s="3">
        <v>159</v>
      </c>
      <c r="E64" s="3">
        <v>165</v>
      </c>
      <c r="F64" s="3">
        <v>0.70944999999999991</v>
      </c>
      <c r="G64" s="3">
        <v>225.97150000000002</v>
      </c>
      <c r="H64" s="3">
        <v>275.57499999999999</v>
      </c>
      <c r="I64" s="3">
        <v>314.15550000000002</v>
      </c>
      <c r="J64" s="3">
        <v>0</v>
      </c>
      <c r="K64" s="3">
        <v>314.15550000000002</v>
      </c>
      <c r="L64" s="3">
        <v>154.322</v>
      </c>
      <c r="M64" s="3">
        <v>181.87950000000001</v>
      </c>
      <c r="N64" s="3">
        <v>192.9025</v>
      </c>
      <c r="O64" s="3">
        <v>0</v>
      </c>
      <c r="P64" s="3">
        <v>192.9025</v>
      </c>
      <c r="Q64" s="3">
        <v>507.05800000000005</v>
      </c>
      <c r="R64" s="3">
        <v>275.57499999999999</v>
      </c>
      <c r="S64" s="3">
        <v>330.69</v>
      </c>
      <c r="T64" s="3">
        <v>374.78200000000004</v>
      </c>
      <c r="U64" s="3">
        <v>0</v>
      </c>
      <c r="V64" s="3">
        <v>374.78200000000004</v>
      </c>
      <c r="W64" s="4">
        <v>881.84</v>
      </c>
      <c r="X64" s="4">
        <v>283.77999999999997</v>
      </c>
      <c r="Y64" s="4">
        <v>0</v>
      </c>
      <c r="Z64" s="5">
        <v>1</v>
      </c>
      <c r="AA64" s="5" t="s">
        <v>114</v>
      </c>
      <c r="AB64" s="13">
        <v>3</v>
      </c>
    </row>
    <row r="65" spans="1:30" x14ac:dyDescent="0.2">
      <c r="A65" s="12" t="s">
        <v>115</v>
      </c>
      <c r="B65" s="13">
        <v>30</v>
      </c>
      <c r="C65" s="13" t="s">
        <v>113</v>
      </c>
      <c r="D65" s="13">
        <v>160.5</v>
      </c>
      <c r="E65" s="13">
        <v>165</v>
      </c>
      <c r="F65" s="13">
        <v>0.70415000000000005</v>
      </c>
      <c r="G65" s="13">
        <v>319.66700000000003</v>
      </c>
      <c r="H65" s="13">
        <v>341.71300000000002</v>
      </c>
      <c r="I65" s="13">
        <v>363.75900000000001</v>
      </c>
      <c r="J65" s="13">
        <v>0</v>
      </c>
      <c r="K65" s="13">
        <v>363.75900000000001</v>
      </c>
      <c r="L65" s="13">
        <v>303.13249999999999</v>
      </c>
      <c r="M65" s="13">
        <v>319.66700000000003</v>
      </c>
      <c r="N65" s="13">
        <v>-325.17850000000004</v>
      </c>
      <c r="O65" s="13">
        <v>0</v>
      </c>
      <c r="P65" s="13">
        <v>319.66700000000003</v>
      </c>
      <c r="Q65" s="13">
        <v>683.42600000000004</v>
      </c>
      <c r="R65" s="13">
        <v>440.92</v>
      </c>
      <c r="S65" s="13">
        <v>485.012</v>
      </c>
      <c r="T65" s="13">
        <v>0</v>
      </c>
      <c r="U65" s="13">
        <v>0</v>
      </c>
      <c r="V65" s="13">
        <v>485.012</v>
      </c>
      <c r="W65" s="14">
        <v>1168.4380000000001</v>
      </c>
      <c r="X65" s="14">
        <v>373.1995</v>
      </c>
      <c r="Y65" s="14">
        <v>0</v>
      </c>
      <c r="Z65" s="15">
        <v>1</v>
      </c>
      <c r="AA65" s="15" t="s">
        <v>116</v>
      </c>
      <c r="AB65" s="13">
        <v>3</v>
      </c>
    </row>
    <row r="66" spans="1:30" x14ac:dyDescent="0.2">
      <c r="A66" s="12" t="s">
        <v>117</v>
      </c>
      <c r="B66" s="13">
        <v>27</v>
      </c>
      <c r="C66" s="13" t="s">
        <v>113</v>
      </c>
      <c r="D66" s="13">
        <v>162</v>
      </c>
      <c r="E66" s="13">
        <v>165</v>
      </c>
      <c r="F66" s="13">
        <v>0.69900000000000007</v>
      </c>
      <c r="G66" s="13">
        <v>407.851</v>
      </c>
      <c r="H66" s="13">
        <v>451.94300000000004</v>
      </c>
      <c r="I66" s="13">
        <v>0</v>
      </c>
      <c r="J66" s="13">
        <v>0</v>
      </c>
      <c r="K66" s="13">
        <v>451.94300000000004</v>
      </c>
      <c r="L66" s="13">
        <v>-292.10950000000003</v>
      </c>
      <c r="M66" s="13">
        <v>292.10950000000003</v>
      </c>
      <c r="N66" s="13">
        <v>-314.15550000000002</v>
      </c>
      <c r="O66" s="13">
        <v>0</v>
      </c>
      <c r="P66" s="13">
        <v>292.10950000000003</v>
      </c>
      <c r="Q66" s="13">
        <v>744.05250000000001</v>
      </c>
      <c r="R66" s="13">
        <v>523.59249999999997</v>
      </c>
      <c r="S66" s="13">
        <v>-578.70749999999998</v>
      </c>
      <c r="T66" s="13">
        <v>0</v>
      </c>
      <c r="U66" s="13">
        <v>0</v>
      </c>
      <c r="V66" s="13">
        <v>523.59249999999997</v>
      </c>
      <c r="W66" s="14">
        <v>1267.645</v>
      </c>
      <c r="X66" s="14">
        <v>401.92500000000001</v>
      </c>
      <c r="Y66" s="14">
        <v>0</v>
      </c>
      <c r="Z66" s="15">
        <v>1</v>
      </c>
      <c r="AA66" s="15" t="s">
        <v>118</v>
      </c>
      <c r="AB66" s="3">
        <v>3</v>
      </c>
      <c r="AC66" s="3"/>
    </row>
    <row r="67" spans="1:30" x14ac:dyDescent="0.2">
      <c r="A67" s="12" t="s">
        <v>119</v>
      </c>
      <c r="B67" s="13">
        <v>24</v>
      </c>
      <c r="C67" s="13" t="s">
        <v>113</v>
      </c>
      <c r="D67" s="13">
        <v>180.5</v>
      </c>
      <c r="E67" s="13">
        <v>181</v>
      </c>
      <c r="F67" s="13">
        <v>0.65040000000000009</v>
      </c>
      <c r="G67" s="13">
        <v>391.31650000000002</v>
      </c>
      <c r="H67" s="13">
        <v>407.851</v>
      </c>
      <c r="I67" s="13">
        <v>418.87400000000002</v>
      </c>
      <c r="J67" s="13">
        <v>0</v>
      </c>
      <c r="K67" s="13">
        <v>418.87400000000002</v>
      </c>
      <c r="L67" s="13">
        <v>259.04050000000001</v>
      </c>
      <c r="M67" s="13">
        <v>-275.57499999999999</v>
      </c>
      <c r="N67" s="13">
        <v>-275.57499999999999</v>
      </c>
      <c r="O67" s="13">
        <v>0</v>
      </c>
      <c r="P67" s="13">
        <v>259.04050000000001</v>
      </c>
      <c r="Q67" s="13">
        <v>677.91450000000009</v>
      </c>
      <c r="R67" s="13">
        <v>-473.98900000000003</v>
      </c>
      <c r="S67" s="13">
        <v>-473.98900000000003</v>
      </c>
      <c r="T67" s="13">
        <v>-473.98900000000003</v>
      </c>
      <c r="U67" s="13">
        <v>0</v>
      </c>
      <c r="V67" s="13">
        <v>0</v>
      </c>
      <c r="W67" s="14">
        <v>0</v>
      </c>
      <c r="X67" s="14">
        <v>0</v>
      </c>
      <c r="Y67" s="14">
        <v>0</v>
      </c>
      <c r="Z67" s="15">
        <v>1</v>
      </c>
      <c r="AA67" s="15">
        <v>0</v>
      </c>
      <c r="AB67" s="13">
        <v>3</v>
      </c>
    </row>
    <row r="68" spans="1:30" x14ac:dyDescent="0.2">
      <c r="A68" s="12" t="s">
        <v>120</v>
      </c>
      <c r="B68" s="13">
        <v>24</v>
      </c>
      <c r="C68" s="13" t="s">
        <v>113</v>
      </c>
      <c r="D68" s="13">
        <v>174</v>
      </c>
      <c r="E68" s="13">
        <v>181</v>
      </c>
      <c r="F68" s="13">
        <v>0.66710000000000003</v>
      </c>
      <c r="G68" s="13">
        <v>413.36250000000001</v>
      </c>
      <c r="H68" s="13">
        <v>446.43150000000003</v>
      </c>
      <c r="I68" s="13">
        <v>-468.47750000000002</v>
      </c>
      <c r="J68" s="13">
        <v>0</v>
      </c>
      <c r="K68" s="13">
        <v>446.43150000000003</v>
      </c>
      <c r="L68" s="13">
        <v>286.59800000000001</v>
      </c>
      <c r="M68" s="13">
        <v>308.64400000000001</v>
      </c>
      <c r="N68" s="13">
        <v>314.15550000000002</v>
      </c>
      <c r="O68" s="13">
        <v>0</v>
      </c>
      <c r="P68" s="13">
        <v>314.15550000000002</v>
      </c>
      <c r="Q68" s="13">
        <v>760.58699999999999</v>
      </c>
      <c r="R68" s="13">
        <v>418.87400000000002</v>
      </c>
      <c r="S68" s="13">
        <v>451.94300000000004</v>
      </c>
      <c r="T68" s="13">
        <v>-457.4545</v>
      </c>
      <c r="U68" s="13">
        <v>0</v>
      </c>
      <c r="V68" s="13">
        <v>451.94300000000004</v>
      </c>
      <c r="W68" s="14">
        <v>1212.53</v>
      </c>
      <c r="X68" s="14">
        <v>366.90500000000003</v>
      </c>
      <c r="Y68" s="14">
        <v>0</v>
      </c>
      <c r="Z68" s="15">
        <v>1</v>
      </c>
      <c r="AA68" s="15" t="s">
        <v>121</v>
      </c>
      <c r="AB68" s="13">
        <v>3</v>
      </c>
    </row>
    <row r="69" spans="1:30" x14ac:dyDescent="0.2">
      <c r="A69" s="12" t="s">
        <v>122</v>
      </c>
      <c r="B69" s="13">
        <v>25</v>
      </c>
      <c r="C69" s="13" t="s">
        <v>113</v>
      </c>
      <c r="D69" s="13">
        <v>191</v>
      </c>
      <c r="E69" s="13">
        <v>198</v>
      </c>
      <c r="F69" s="13">
        <v>0.62549999999999994</v>
      </c>
      <c r="G69" s="13">
        <v>391.31650000000002</v>
      </c>
      <c r="H69" s="13">
        <v>418.87400000000002</v>
      </c>
      <c r="I69" s="13">
        <v>-440.92</v>
      </c>
      <c r="J69" s="13">
        <v>0</v>
      </c>
      <c r="K69" s="13">
        <v>418.87400000000002</v>
      </c>
      <c r="L69" s="13">
        <v>297.62100000000004</v>
      </c>
      <c r="M69" s="13">
        <v>-314.15550000000002</v>
      </c>
      <c r="N69" s="13">
        <v>-314.15550000000002</v>
      </c>
      <c r="O69" s="13">
        <v>0</v>
      </c>
      <c r="P69" s="13">
        <v>297.62100000000004</v>
      </c>
      <c r="Q69" s="13">
        <v>716.495</v>
      </c>
      <c r="R69" s="13">
        <v>457.4545</v>
      </c>
      <c r="S69" s="13">
        <v>485.012</v>
      </c>
      <c r="T69" s="13">
        <v>-534.6155</v>
      </c>
      <c r="U69" s="13">
        <v>0</v>
      </c>
      <c r="V69" s="13">
        <v>485.012</v>
      </c>
      <c r="W69" s="14">
        <v>1201.5070000000001</v>
      </c>
      <c r="X69" s="14">
        <v>340.89749999999998</v>
      </c>
      <c r="Y69" s="14">
        <v>0</v>
      </c>
      <c r="Z69" s="15">
        <v>1</v>
      </c>
      <c r="AA69" s="15" t="s">
        <v>123</v>
      </c>
      <c r="AB69" s="13">
        <v>3</v>
      </c>
    </row>
    <row r="70" spans="1:30" x14ac:dyDescent="0.2">
      <c r="A70" s="12" t="s">
        <v>124</v>
      </c>
      <c r="B70" s="13">
        <v>29</v>
      </c>
      <c r="C70" s="13" t="s">
        <v>113</v>
      </c>
      <c r="D70" s="13">
        <v>194</v>
      </c>
      <c r="E70" s="13">
        <v>198</v>
      </c>
      <c r="F70" s="13">
        <v>0.61970000000000003</v>
      </c>
      <c r="G70" s="13">
        <v>402.33950000000004</v>
      </c>
      <c r="H70" s="13">
        <v>440.92</v>
      </c>
      <c r="I70" s="13">
        <v>457.4545</v>
      </c>
      <c r="J70" s="13">
        <v>0</v>
      </c>
      <c r="K70" s="13">
        <v>457.4545</v>
      </c>
      <c r="L70" s="13">
        <v>248.01750000000001</v>
      </c>
      <c r="M70" s="13">
        <v>264.55200000000002</v>
      </c>
      <c r="N70" s="13">
        <v>-275.57499999999999</v>
      </c>
      <c r="O70" s="13">
        <v>0</v>
      </c>
      <c r="P70" s="13">
        <v>264.55200000000002</v>
      </c>
      <c r="Q70" s="13">
        <v>722.00650000000007</v>
      </c>
      <c r="R70" s="13">
        <v>485.012</v>
      </c>
      <c r="S70" s="13">
        <v>534.6155</v>
      </c>
      <c r="T70" s="13">
        <v>556.66150000000005</v>
      </c>
      <c r="U70" s="13">
        <v>0</v>
      </c>
      <c r="V70" s="13">
        <v>556.66150000000005</v>
      </c>
      <c r="W70" s="14">
        <v>1278.6680000000001</v>
      </c>
      <c r="X70" s="14">
        <v>359.42600000000004</v>
      </c>
      <c r="Y70" s="14">
        <v>0</v>
      </c>
      <c r="Z70" s="15">
        <v>1</v>
      </c>
      <c r="AA70" s="15" t="s">
        <v>125</v>
      </c>
      <c r="AB70" s="13">
        <v>3</v>
      </c>
    </row>
    <row r="71" spans="1:30" x14ac:dyDescent="0.2">
      <c r="A71" s="12" t="s">
        <v>126</v>
      </c>
      <c r="B71" s="13">
        <v>25</v>
      </c>
      <c r="C71" s="13" t="s">
        <v>113</v>
      </c>
      <c r="D71" s="13">
        <v>196.5</v>
      </c>
      <c r="E71" s="13">
        <v>198</v>
      </c>
      <c r="F71" s="13">
        <v>0.61529999999999996</v>
      </c>
      <c r="G71" s="13">
        <v>485.012</v>
      </c>
      <c r="H71" s="13">
        <v>507.05800000000005</v>
      </c>
      <c r="I71" s="13">
        <v>-534.6155</v>
      </c>
      <c r="J71" s="13">
        <v>0</v>
      </c>
      <c r="K71" s="13">
        <v>507.05800000000005</v>
      </c>
      <c r="L71" s="13">
        <v>270.06350000000003</v>
      </c>
      <c r="M71" s="13">
        <v>303.13249999999999</v>
      </c>
      <c r="N71" s="13">
        <v>0</v>
      </c>
      <c r="O71" s="13">
        <v>0</v>
      </c>
      <c r="P71" s="13">
        <v>303.13249999999999</v>
      </c>
      <c r="Q71" s="13">
        <v>810.19050000000004</v>
      </c>
      <c r="R71" s="13">
        <v>468.47750000000002</v>
      </c>
      <c r="S71" s="13">
        <v>501.54650000000004</v>
      </c>
      <c r="T71" s="13">
        <v>-523.59249999999997</v>
      </c>
      <c r="U71" s="13">
        <v>0</v>
      </c>
      <c r="V71" s="13">
        <v>501.54650000000004</v>
      </c>
      <c r="W71" s="14">
        <v>1311.7370000000001</v>
      </c>
      <c r="X71" s="14">
        <v>366.1035</v>
      </c>
      <c r="Y71" s="14">
        <v>0</v>
      </c>
      <c r="Z71" s="15">
        <v>1</v>
      </c>
      <c r="AA71" s="15" t="s">
        <v>127</v>
      </c>
      <c r="AB71" s="13">
        <v>3</v>
      </c>
    </row>
    <row r="72" spans="1:30" x14ac:dyDescent="0.2">
      <c r="A72" s="12" t="s">
        <v>128</v>
      </c>
      <c r="B72" s="13">
        <v>47</v>
      </c>
      <c r="C72" s="13" t="s">
        <v>113</v>
      </c>
      <c r="D72" s="13">
        <v>205</v>
      </c>
      <c r="E72" s="13">
        <v>220</v>
      </c>
      <c r="F72" s="13">
        <v>0.60129999999999995</v>
      </c>
      <c r="G72" s="13">
        <v>490.52350000000001</v>
      </c>
      <c r="H72" s="13">
        <v>512.56950000000006</v>
      </c>
      <c r="I72" s="13">
        <v>-534.6155</v>
      </c>
      <c r="J72" s="13">
        <v>0</v>
      </c>
      <c r="K72" s="13">
        <v>512.56950000000006</v>
      </c>
      <c r="L72" s="13">
        <v>319.66700000000003</v>
      </c>
      <c r="M72" s="13">
        <v>341.71300000000002</v>
      </c>
      <c r="N72" s="13">
        <v>358.2475</v>
      </c>
      <c r="O72" s="13">
        <v>0</v>
      </c>
      <c r="P72" s="13">
        <v>358.2475</v>
      </c>
      <c r="Q72" s="13">
        <v>870.81700000000001</v>
      </c>
      <c r="R72" s="13">
        <v>402.33950000000004</v>
      </c>
      <c r="S72" s="13">
        <v>446.43150000000003</v>
      </c>
      <c r="T72" s="13">
        <v>-473.98900000000003</v>
      </c>
      <c r="U72" s="13">
        <v>0</v>
      </c>
      <c r="V72" s="13">
        <v>446.43150000000003</v>
      </c>
      <c r="W72" s="14">
        <v>1317.2485000000001</v>
      </c>
      <c r="X72" s="14">
        <v>359.27674999999999</v>
      </c>
      <c r="Y72" s="14">
        <v>388.73744350000004</v>
      </c>
      <c r="Z72" s="15">
        <v>1</v>
      </c>
      <c r="AA72" s="15" t="s">
        <v>129</v>
      </c>
      <c r="AB72" s="13">
        <v>3</v>
      </c>
    </row>
    <row r="73" spans="1:30" x14ac:dyDescent="0.2">
      <c r="A73" s="12" t="s">
        <v>130</v>
      </c>
      <c r="B73" s="13">
        <v>28</v>
      </c>
      <c r="C73" s="13" t="s">
        <v>113</v>
      </c>
      <c r="D73" s="13">
        <v>229.5</v>
      </c>
      <c r="E73" s="13">
        <v>242</v>
      </c>
      <c r="F73" s="13">
        <v>0.57240000000000002</v>
      </c>
      <c r="G73" s="13">
        <v>413.36250000000001</v>
      </c>
      <c r="H73" s="13">
        <v>-440.92</v>
      </c>
      <c r="I73" s="13">
        <v>440.92</v>
      </c>
      <c r="J73" s="13">
        <v>0</v>
      </c>
      <c r="K73" s="13">
        <v>440.92</v>
      </c>
      <c r="L73" s="13">
        <v>286.59800000000001</v>
      </c>
      <c r="M73" s="13">
        <v>-303.13249999999999</v>
      </c>
      <c r="N73" s="13">
        <v>-303.13249999999999</v>
      </c>
      <c r="O73" s="13">
        <v>0</v>
      </c>
      <c r="P73" s="13">
        <v>286.59800000000001</v>
      </c>
      <c r="Q73" s="13">
        <v>727.51800000000003</v>
      </c>
      <c r="R73" s="13">
        <v>507.05800000000005</v>
      </c>
      <c r="S73" s="13">
        <v>540.12700000000007</v>
      </c>
      <c r="T73" s="13">
        <v>562.173</v>
      </c>
      <c r="U73" s="13">
        <v>0</v>
      </c>
      <c r="V73" s="13">
        <v>562.173</v>
      </c>
      <c r="W73" s="14">
        <v>1289.691</v>
      </c>
      <c r="X73" s="14">
        <v>334.85399999999998</v>
      </c>
      <c r="Y73" s="14">
        <v>0</v>
      </c>
      <c r="Z73" s="15">
        <v>1</v>
      </c>
      <c r="AA73" s="15" t="s">
        <v>131</v>
      </c>
      <c r="AB73" s="13">
        <v>3</v>
      </c>
    </row>
    <row r="74" spans="1:30" x14ac:dyDescent="0.2">
      <c r="A74" s="12" t="s">
        <v>132</v>
      </c>
      <c r="B74" s="13">
        <v>27</v>
      </c>
      <c r="C74" s="13" t="s">
        <v>113</v>
      </c>
      <c r="D74" s="13">
        <v>231.5</v>
      </c>
      <c r="E74" s="13">
        <v>242</v>
      </c>
      <c r="F74" s="13">
        <v>0.57064999999999999</v>
      </c>
      <c r="G74" s="13">
        <v>584.21900000000005</v>
      </c>
      <c r="H74" s="13">
        <v>633.82249999999999</v>
      </c>
      <c r="I74" s="13">
        <v>666.89150000000006</v>
      </c>
      <c r="J74" s="13">
        <v>0</v>
      </c>
      <c r="K74" s="13">
        <v>666.89150000000006</v>
      </c>
      <c r="L74" s="13">
        <v>363.75900000000001</v>
      </c>
      <c r="M74" s="13">
        <v>385.80500000000001</v>
      </c>
      <c r="N74" s="13">
        <v>407.851</v>
      </c>
      <c r="O74" s="13">
        <v>0</v>
      </c>
      <c r="P74" s="13">
        <v>407.851</v>
      </c>
      <c r="Q74" s="13">
        <v>1074.7425000000001</v>
      </c>
      <c r="R74" s="13">
        <v>545.63850000000002</v>
      </c>
      <c r="S74" s="13">
        <v>589.73050000000001</v>
      </c>
      <c r="T74" s="13">
        <v>622.79950000000008</v>
      </c>
      <c r="U74" s="13">
        <v>0</v>
      </c>
      <c r="V74" s="13">
        <v>622.79950000000008</v>
      </c>
      <c r="W74" s="14">
        <v>1697.5420000000001</v>
      </c>
      <c r="X74" s="14">
        <v>439.40049999999997</v>
      </c>
      <c r="Y74" s="14">
        <v>0</v>
      </c>
      <c r="Z74" s="15">
        <v>1</v>
      </c>
      <c r="AA74" s="15" t="s">
        <v>133</v>
      </c>
      <c r="AB74" s="13">
        <v>3</v>
      </c>
    </row>
    <row r="75" spans="1:30" x14ac:dyDescent="0.2">
      <c r="A75" s="12" t="s">
        <v>134</v>
      </c>
      <c r="B75" s="13">
        <v>27</v>
      </c>
      <c r="C75" s="13" t="s">
        <v>113</v>
      </c>
      <c r="D75" s="13">
        <v>225</v>
      </c>
      <c r="E75" s="13">
        <v>242</v>
      </c>
      <c r="F75" s="13">
        <v>0.57650000000000001</v>
      </c>
      <c r="G75" s="13">
        <v>584.21900000000005</v>
      </c>
      <c r="H75" s="13">
        <v>622.79950000000008</v>
      </c>
      <c r="I75" s="13">
        <v>677.91450000000009</v>
      </c>
      <c r="J75" s="13">
        <v>0</v>
      </c>
      <c r="K75" s="13">
        <v>677.91450000000009</v>
      </c>
      <c r="L75" s="13">
        <v>363.75900000000001</v>
      </c>
      <c r="M75" s="13">
        <v>-407.851</v>
      </c>
      <c r="N75" s="13">
        <v>413.36250000000001</v>
      </c>
      <c r="O75" s="13">
        <v>0</v>
      </c>
      <c r="P75" s="13">
        <v>413.36250000000001</v>
      </c>
      <c r="Q75" s="13">
        <v>1091.277</v>
      </c>
      <c r="R75" s="13">
        <v>628.31100000000004</v>
      </c>
      <c r="S75" s="13">
        <v>683.42600000000004</v>
      </c>
      <c r="T75" s="13">
        <v>705.47199999999998</v>
      </c>
      <c r="U75" s="13">
        <v>0</v>
      </c>
      <c r="V75" s="13">
        <v>705.47199999999998</v>
      </c>
      <c r="W75" s="14">
        <v>1796.749</v>
      </c>
      <c r="X75" s="14">
        <v>469.84750000000003</v>
      </c>
      <c r="Y75" s="14">
        <v>0</v>
      </c>
      <c r="Z75" s="15">
        <v>1</v>
      </c>
      <c r="AA75" s="15" t="s">
        <v>135</v>
      </c>
      <c r="AB75" s="13">
        <v>3</v>
      </c>
      <c r="AD75" s="12" t="s">
        <v>185</v>
      </c>
    </row>
    <row r="76" spans="1:30" x14ac:dyDescent="0.2">
      <c r="A76" s="12" t="s">
        <v>109</v>
      </c>
      <c r="B76" s="13">
        <v>67</v>
      </c>
      <c r="C76" s="13" t="s">
        <v>110</v>
      </c>
      <c r="D76" s="13">
        <v>194.5</v>
      </c>
      <c r="E76" s="13">
        <v>198</v>
      </c>
      <c r="F76" s="13">
        <v>0.61885000000000001</v>
      </c>
      <c r="G76" s="13">
        <v>159.83350000000002</v>
      </c>
      <c r="H76" s="13">
        <v>187.39100000000002</v>
      </c>
      <c r="I76" s="13">
        <v>203.9255</v>
      </c>
      <c r="J76" s="13">
        <v>0</v>
      </c>
      <c r="K76" s="13">
        <v>203.9255</v>
      </c>
      <c r="L76" s="13">
        <v>154.322</v>
      </c>
      <c r="M76" s="13">
        <v>181.87950000000001</v>
      </c>
      <c r="N76" s="13">
        <v>192.9025</v>
      </c>
      <c r="O76" s="13">
        <v>0</v>
      </c>
      <c r="P76" s="13">
        <v>192.9025</v>
      </c>
      <c r="Q76" s="13">
        <v>396.82800000000003</v>
      </c>
      <c r="R76" s="13">
        <v>303.13249999999999</v>
      </c>
      <c r="S76" s="13">
        <v>336.20150000000001</v>
      </c>
      <c r="T76" s="13">
        <v>0</v>
      </c>
      <c r="U76" s="13">
        <v>0</v>
      </c>
      <c r="V76" s="13">
        <v>336.20150000000001</v>
      </c>
      <c r="W76" s="14">
        <v>733.02949999999998</v>
      </c>
      <c r="X76" s="14">
        <v>205.76762500000001</v>
      </c>
      <c r="Y76" s="14">
        <v>317.49944537499999</v>
      </c>
      <c r="Z76" s="15">
        <v>1</v>
      </c>
      <c r="AA76" s="15" t="s">
        <v>111</v>
      </c>
      <c r="AB76" s="13">
        <v>3</v>
      </c>
      <c r="AC76" s="13" t="s">
        <v>59</v>
      </c>
    </row>
    <row r="77" spans="1:30" x14ac:dyDescent="0.2">
      <c r="A77" s="12" t="s">
        <v>104</v>
      </c>
      <c r="B77" s="13">
        <v>47</v>
      </c>
      <c r="C77" s="13" t="s">
        <v>105</v>
      </c>
      <c r="D77" s="13">
        <v>224</v>
      </c>
      <c r="E77" s="13">
        <v>242</v>
      </c>
      <c r="F77" s="13">
        <v>0.5776</v>
      </c>
      <c r="G77" s="13">
        <v>402.33950000000004</v>
      </c>
      <c r="H77" s="13">
        <v>0</v>
      </c>
      <c r="I77" s="13">
        <v>0</v>
      </c>
      <c r="J77" s="13">
        <v>0</v>
      </c>
      <c r="K77" s="13">
        <v>402.33950000000004</v>
      </c>
      <c r="L77" s="13">
        <v>143.29900000000001</v>
      </c>
      <c r="M77" s="13">
        <v>0</v>
      </c>
      <c r="N77" s="13">
        <v>0</v>
      </c>
      <c r="O77" s="13">
        <v>0</v>
      </c>
      <c r="P77" s="13">
        <v>143.29900000000001</v>
      </c>
      <c r="Q77" s="13">
        <v>545.63850000000002</v>
      </c>
      <c r="R77" s="13">
        <v>501.54650000000004</v>
      </c>
      <c r="S77" s="13">
        <v>0</v>
      </c>
      <c r="T77" s="13">
        <v>0</v>
      </c>
      <c r="U77" s="13">
        <v>0</v>
      </c>
      <c r="V77" s="13">
        <v>501.54650000000004</v>
      </c>
      <c r="W77" s="14">
        <v>1047.1849999999999</v>
      </c>
      <c r="X77" s="14">
        <v>274.36</v>
      </c>
      <c r="Y77" s="14">
        <v>296.85752000000002</v>
      </c>
      <c r="Z77" s="15">
        <v>1</v>
      </c>
      <c r="AA77" s="15" t="s">
        <v>106</v>
      </c>
      <c r="AB77" s="13">
        <v>3</v>
      </c>
    </row>
    <row r="78" spans="1:30" x14ac:dyDescent="0.2">
      <c r="A78" s="12" t="s">
        <v>107</v>
      </c>
      <c r="B78" s="13">
        <v>47</v>
      </c>
      <c r="C78" s="13" t="s">
        <v>105</v>
      </c>
      <c r="D78" s="13">
        <v>368</v>
      </c>
      <c r="E78" s="13" t="s">
        <v>54</v>
      </c>
      <c r="F78" s="13">
        <v>0.51111499999999999</v>
      </c>
      <c r="G78" s="13">
        <v>501.54650000000004</v>
      </c>
      <c r="H78" s="13">
        <v>0</v>
      </c>
      <c r="I78" s="13">
        <v>0</v>
      </c>
      <c r="J78" s="13">
        <v>0</v>
      </c>
      <c r="K78" s="13">
        <v>501.54650000000004</v>
      </c>
      <c r="L78" s="13">
        <v>402.33950000000004</v>
      </c>
      <c r="M78" s="13">
        <v>0</v>
      </c>
      <c r="N78" s="13">
        <v>0</v>
      </c>
      <c r="O78" s="13">
        <v>0</v>
      </c>
      <c r="P78" s="13">
        <v>402.33950000000004</v>
      </c>
      <c r="Q78" s="13">
        <v>903.88600000000008</v>
      </c>
      <c r="R78" s="13">
        <v>501.54650000000004</v>
      </c>
      <c r="S78" s="13">
        <v>0</v>
      </c>
      <c r="T78" s="13">
        <v>0</v>
      </c>
      <c r="U78" s="13">
        <v>0</v>
      </c>
      <c r="V78" s="13">
        <v>501.54650000000004</v>
      </c>
      <c r="W78" s="14">
        <v>1405.4325000000001</v>
      </c>
      <c r="X78" s="14">
        <v>325.83581249999997</v>
      </c>
      <c r="Y78" s="14">
        <v>352.55434912499999</v>
      </c>
      <c r="Z78" s="15">
        <v>1</v>
      </c>
      <c r="AA78" s="15" t="s">
        <v>108</v>
      </c>
      <c r="AB78" s="3">
        <v>2</v>
      </c>
      <c r="AC78" s="3"/>
    </row>
    <row r="79" spans="1:30" x14ac:dyDescent="0.2">
      <c r="A79" s="12" t="s">
        <v>101</v>
      </c>
      <c r="B79" s="13">
        <v>55</v>
      </c>
      <c r="C79" s="13" t="s">
        <v>102</v>
      </c>
      <c r="D79" s="13">
        <v>196.5</v>
      </c>
      <c r="E79" s="13">
        <v>198</v>
      </c>
      <c r="F79" s="13">
        <v>0.61529999999999996</v>
      </c>
      <c r="G79" s="13">
        <v>-562.173</v>
      </c>
      <c r="H79" s="13">
        <v>562.173</v>
      </c>
      <c r="I79" s="13">
        <v>600.75350000000003</v>
      </c>
      <c r="J79" s="13">
        <v>0</v>
      </c>
      <c r="K79" s="13">
        <v>600.75350000000003</v>
      </c>
      <c r="L79" s="13">
        <v>44.091999999999999</v>
      </c>
      <c r="M79" s="13">
        <v>0</v>
      </c>
      <c r="N79" s="13">
        <v>0</v>
      </c>
      <c r="O79" s="13">
        <v>0</v>
      </c>
      <c r="P79" s="13">
        <v>44.091999999999999</v>
      </c>
      <c r="Q79" s="13">
        <v>644.84550000000002</v>
      </c>
      <c r="R79" s="13">
        <v>501.54650000000004</v>
      </c>
      <c r="S79" s="13">
        <v>551.15</v>
      </c>
      <c r="T79" s="13">
        <v>-573.19600000000003</v>
      </c>
      <c r="U79" s="13">
        <v>0</v>
      </c>
      <c r="V79" s="13">
        <v>551.15</v>
      </c>
      <c r="W79" s="14">
        <v>1195.9955</v>
      </c>
      <c r="X79" s="14">
        <v>333.80025000000001</v>
      </c>
      <c r="Y79" s="14">
        <v>408.90530625000002</v>
      </c>
      <c r="Z79" s="15">
        <v>1</v>
      </c>
      <c r="AA79" s="15" t="s">
        <v>103</v>
      </c>
      <c r="AB79" s="13">
        <v>3</v>
      </c>
    </row>
    <row r="80" spans="1:30" x14ac:dyDescent="0.2">
      <c r="A80" s="12" t="s">
        <v>96</v>
      </c>
      <c r="B80" s="13">
        <v>44</v>
      </c>
      <c r="C80" s="13" t="s">
        <v>97</v>
      </c>
      <c r="D80" s="13">
        <v>200</v>
      </c>
      <c r="E80" s="13">
        <v>220</v>
      </c>
      <c r="F80" s="13">
        <v>0.60929999999999995</v>
      </c>
      <c r="G80" s="13">
        <v>744.05250000000001</v>
      </c>
      <c r="H80" s="13">
        <v>0</v>
      </c>
      <c r="I80" s="13">
        <v>0</v>
      </c>
      <c r="J80" s="13">
        <v>0</v>
      </c>
      <c r="K80" s="13">
        <v>0</v>
      </c>
      <c r="L80" s="13">
        <v>451.94300000000004</v>
      </c>
      <c r="M80" s="13">
        <v>0</v>
      </c>
      <c r="N80" s="13">
        <v>0</v>
      </c>
      <c r="O80" s="13">
        <v>0</v>
      </c>
      <c r="P80" s="13">
        <v>0</v>
      </c>
      <c r="Q80" s="13">
        <v>0</v>
      </c>
      <c r="R80" s="13">
        <v>540.12700000000007</v>
      </c>
      <c r="S80" s="13">
        <v>0</v>
      </c>
      <c r="T80" s="13">
        <v>0</v>
      </c>
      <c r="U80" s="13">
        <v>0</v>
      </c>
      <c r="V80" s="13">
        <v>0</v>
      </c>
      <c r="W80" s="14">
        <v>1851.864</v>
      </c>
      <c r="X80" s="14">
        <v>511.81199999999995</v>
      </c>
      <c r="Y80" s="14">
        <v>533.81991599999992</v>
      </c>
      <c r="Z80" s="15">
        <v>1</v>
      </c>
      <c r="AA80" s="15" t="s">
        <v>137</v>
      </c>
      <c r="AB80" s="13">
        <v>3</v>
      </c>
    </row>
    <row r="81" spans="1:30" x14ac:dyDescent="0.2">
      <c r="A81" s="12" t="s">
        <v>99</v>
      </c>
      <c r="B81" s="13">
        <v>47</v>
      </c>
      <c r="C81" s="13" t="s">
        <v>97</v>
      </c>
      <c r="D81" s="13">
        <v>286</v>
      </c>
      <c r="E81" s="13">
        <v>308</v>
      </c>
      <c r="F81" s="13">
        <v>0.54059999999999997</v>
      </c>
      <c r="G81" s="13">
        <v>-881.84</v>
      </c>
      <c r="H81" s="13">
        <v>881.84</v>
      </c>
      <c r="I81" s="13">
        <v>-920.42050000000006</v>
      </c>
      <c r="J81" s="13">
        <v>0</v>
      </c>
      <c r="K81" s="13">
        <v>881.84</v>
      </c>
      <c r="L81" s="13">
        <v>584.21900000000005</v>
      </c>
      <c r="M81" s="13">
        <v>-611.77650000000006</v>
      </c>
      <c r="N81" s="13">
        <v>-611.77650000000006</v>
      </c>
      <c r="O81" s="13">
        <v>0</v>
      </c>
      <c r="P81" s="13">
        <v>584.21900000000005</v>
      </c>
      <c r="Q81" s="13">
        <v>1466.059</v>
      </c>
      <c r="R81" s="13">
        <v>589.73050000000001</v>
      </c>
      <c r="S81" s="13">
        <v>611.77650000000006</v>
      </c>
      <c r="T81" s="13">
        <v>-655.86850000000004</v>
      </c>
      <c r="U81" s="13">
        <v>0</v>
      </c>
      <c r="V81" s="13">
        <v>611.77650000000006</v>
      </c>
      <c r="W81" s="14">
        <v>2077.8355000000001</v>
      </c>
      <c r="X81" s="14">
        <v>509.51549999999997</v>
      </c>
      <c r="Y81" s="14">
        <v>551.29577100000006</v>
      </c>
      <c r="Z81" s="15">
        <v>1</v>
      </c>
      <c r="AA81" s="15" t="s">
        <v>100</v>
      </c>
      <c r="AB81" s="13">
        <v>3</v>
      </c>
      <c r="AD81" s="12" t="s">
        <v>191</v>
      </c>
    </row>
    <row r="82" spans="1:30" x14ac:dyDescent="0.2">
      <c r="A82" s="12" t="s">
        <v>93</v>
      </c>
      <c r="B82" s="13">
        <v>56</v>
      </c>
      <c r="C82" s="13" t="s">
        <v>94</v>
      </c>
      <c r="D82" s="13">
        <v>170.5</v>
      </c>
      <c r="E82" s="13">
        <v>181</v>
      </c>
      <c r="F82" s="13">
        <v>0.67365000000000008</v>
      </c>
      <c r="G82" s="13">
        <v>231.483</v>
      </c>
      <c r="H82" s="13">
        <v>253.52900000000002</v>
      </c>
      <c r="I82" s="13">
        <v>270.06350000000003</v>
      </c>
      <c r="J82" s="13">
        <v>0</v>
      </c>
      <c r="K82" s="13">
        <v>270.06350000000003</v>
      </c>
      <c r="L82" s="13">
        <v>198.41400000000002</v>
      </c>
      <c r="M82" s="13">
        <v>-209.43700000000001</v>
      </c>
      <c r="N82" s="13">
        <v>-209.43700000000001</v>
      </c>
      <c r="O82" s="13">
        <v>0</v>
      </c>
      <c r="P82" s="13">
        <v>198.41400000000002</v>
      </c>
      <c r="Q82" s="13">
        <v>468.47750000000002</v>
      </c>
      <c r="R82" s="13">
        <v>275.57499999999999</v>
      </c>
      <c r="S82" s="13">
        <v>303.13249999999999</v>
      </c>
      <c r="T82" s="13">
        <v>319.66700000000003</v>
      </c>
      <c r="U82" s="13">
        <v>0</v>
      </c>
      <c r="V82" s="13">
        <v>319.66700000000003</v>
      </c>
      <c r="W82" s="14">
        <v>788.14449999999999</v>
      </c>
      <c r="X82" s="14">
        <v>240.82987500000002</v>
      </c>
      <c r="Y82" s="14">
        <v>300.07402425000004</v>
      </c>
      <c r="Z82" s="15">
        <v>1</v>
      </c>
      <c r="AA82" s="15" t="s">
        <v>95</v>
      </c>
      <c r="AB82" s="13">
        <v>3</v>
      </c>
      <c r="AC82" s="13" t="s">
        <v>59</v>
      </c>
    </row>
    <row r="83" spans="1:30" x14ac:dyDescent="0.2">
      <c r="A83" s="12" t="s">
        <v>85</v>
      </c>
      <c r="B83" s="13">
        <v>47</v>
      </c>
      <c r="C83" s="13" t="s">
        <v>86</v>
      </c>
      <c r="D83" s="13">
        <v>163.5</v>
      </c>
      <c r="E83" s="13">
        <v>165</v>
      </c>
      <c r="F83" s="13">
        <v>0.69399999999999995</v>
      </c>
      <c r="G83" s="13">
        <v>264.55200000000002</v>
      </c>
      <c r="H83" s="13">
        <v>292.10950000000003</v>
      </c>
      <c r="I83" s="13">
        <v>319.66700000000003</v>
      </c>
      <c r="J83" s="13">
        <v>0</v>
      </c>
      <c r="K83" s="13">
        <v>319.66700000000003</v>
      </c>
      <c r="L83" s="13">
        <v>187.39100000000002</v>
      </c>
      <c r="M83" s="13">
        <v>225.97150000000002</v>
      </c>
      <c r="N83" s="13">
        <v>242.506</v>
      </c>
      <c r="O83" s="13">
        <v>0</v>
      </c>
      <c r="P83" s="13">
        <v>242.506</v>
      </c>
      <c r="Q83" s="13">
        <v>562.173</v>
      </c>
      <c r="R83" s="13">
        <v>225.97150000000002</v>
      </c>
      <c r="S83" s="13">
        <v>402.33950000000004</v>
      </c>
      <c r="T83" s="13">
        <v>-501.54650000000004</v>
      </c>
      <c r="U83" s="13">
        <v>0</v>
      </c>
      <c r="V83" s="13">
        <v>402.33950000000004</v>
      </c>
      <c r="W83" s="14">
        <v>964.51250000000005</v>
      </c>
      <c r="X83" s="14">
        <v>303.625</v>
      </c>
      <c r="Y83" s="14">
        <v>328.52225000000004</v>
      </c>
      <c r="Z83" s="15">
        <v>1</v>
      </c>
      <c r="AA83" s="15" t="s">
        <v>87</v>
      </c>
      <c r="AB83" s="13">
        <v>3</v>
      </c>
    </row>
    <row r="84" spans="1:30" x14ac:dyDescent="0.2">
      <c r="A84" s="12" t="s">
        <v>88</v>
      </c>
      <c r="B84" s="13">
        <v>48</v>
      </c>
      <c r="C84" s="13" t="s">
        <v>86</v>
      </c>
      <c r="D84" s="13">
        <v>192</v>
      </c>
      <c r="E84" s="13">
        <v>198</v>
      </c>
      <c r="F84" s="13">
        <v>0.62339999999999995</v>
      </c>
      <c r="G84" s="13">
        <v>352.73599999999999</v>
      </c>
      <c r="H84" s="13">
        <v>374.78200000000004</v>
      </c>
      <c r="I84" s="13">
        <v>385.80500000000001</v>
      </c>
      <c r="J84" s="13">
        <v>0</v>
      </c>
      <c r="K84" s="13">
        <v>385.80500000000001</v>
      </c>
      <c r="L84" s="13">
        <v>253.52900000000002</v>
      </c>
      <c r="M84" s="13">
        <v>270.06350000000003</v>
      </c>
      <c r="N84" s="13">
        <v>-281.0865</v>
      </c>
      <c r="O84" s="13">
        <v>0</v>
      </c>
      <c r="P84" s="13">
        <v>270.06350000000003</v>
      </c>
      <c r="Q84" s="13">
        <v>655.86850000000004</v>
      </c>
      <c r="R84" s="13">
        <v>424.38550000000004</v>
      </c>
      <c r="S84" s="13">
        <v>462.96600000000001</v>
      </c>
      <c r="T84" s="13">
        <v>485.012</v>
      </c>
      <c r="U84" s="13">
        <v>0</v>
      </c>
      <c r="V84" s="13">
        <v>485.012</v>
      </c>
      <c r="W84" s="14">
        <v>1140.8805</v>
      </c>
      <c r="X84" s="14">
        <v>322.60949999999997</v>
      </c>
      <c r="Y84" s="14">
        <v>353.90262149999995</v>
      </c>
      <c r="Z84" s="15">
        <v>1</v>
      </c>
      <c r="AA84" s="15" t="s">
        <v>89</v>
      </c>
      <c r="AB84" s="13">
        <v>3</v>
      </c>
    </row>
    <row r="85" spans="1:30" x14ac:dyDescent="0.2">
      <c r="A85" s="12" t="s">
        <v>90</v>
      </c>
      <c r="B85" s="13">
        <v>46</v>
      </c>
      <c r="C85" s="13" t="s">
        <v>86</v>
      </c>
      <c r="D85" s="13">
        <v>211</v>
      </c>
      <c r="E85" s="13">
        <v>220</v>
      </c>
      <c r="F85" s="13">
        <v>0.59284999999999999</v>
      </c>
      <c r="G85" s="13">
        <v>220.46</v>
      </c>
      <c r="H85" s="13">
        <v>275.57499999999999</v>
      </c>
      <c r="I85" s="13">
        <v>341.71300000000002</v>
      </c>
      <c r="J85" s="13">
        <v>0</v>
      </c>
      <c r="K85" s="13">
        <v>341.71300000000002</v>
      </c>
      <c r="L85" s="13">
        <v>132.27600000000001</v>
      </c>
      <c r="M85" s="13">
        <v>154.322</v>
      </c>
      <c r="N85" s="13">
        <v>203.9255</v>
      </c>
      <c r="O85" s="13">
        <v>0</v>
      </c>
      <c r="P85" s="13">
        <v>203.9255</v>
      </c>
      <c r="Q85" s="13">
        <v>545.63850000000002</v>
      </c>
      <c r="R85" s="13">
        <v>275.57499999999999</v>
      </c>
      <c r="S85" s="13">
        <v>303.13249999999999</v>
      </c>
      <c r="T85" s="13">
        <v>325.17850000000004</v>
      </c>
      <c r="U85" s="13">
        <v>0</v>
      </c>
      <c r="V85" s="13">
        <v>325.17850000000004</v>
      </c>
      <c r="W85" s="14">
        <v>870.81700000000001</v>
      </c>
      <c r="X85" s="14">
        <v>234.17574999999999</v>
      </c>
      <c r="Y85" s="14">
        <v>250.09970100000001</v>
      </c>
      <c r="Z85" s="15">
        <v>1</v>
      </c>
      <c r="AA85" s="15" t="s">
        <v>91</v>
      </c>
      <c r="AB85" s="13">
        <v>3</v>
      </c>
    </row>
    <row r="86" spans="1:30" x14ac:dyDescent="0.2">
      <c r="A86" s="2" t="s">
        <v>156</v>
      </c>
      <c r="B86" s="3">
        <v>43</v>
      </c>
      <c r="C86" s="3" t="s">
        <v>80</v>
      </c>
      <c r="D86" s="3">
        <v>239</v>
      </c>
      <c r="E86" s="3">
        <v>242</v>
      </c>
      <c r="F86" s="3">
        <v>0.56484999999999996</v>
      </c>
      <c r="G86" s="3">
        <v>374.78200000000004</v>
      </c>
      <c r="H86" s="3">
        <v>-407.851</v>
      </c>
      <c r="I86" s="3">
        <v>407.851</v>
      </c>
      <c r="J86" s="3">
        <v>0</v>
      </c>
      <c r="K86" s="3">
        <v>407.851</v>
      </c>
      <c r="L86" s="3">
        <v>-308.64400000000001</v>
      </c>
      <c r="M86" s="3">
        <v>308.64400000000001</v>
      </c>
      <c r="N86" s="3">
        <v>-325.17850000000004</v>
      </c>
      <c r="O86" s="3">
        <v>0</v>
      </c>
      <c r="P86" s="3">
        <v>308.64400000000001</v>
      </c>
      <c r="Q86" s="3">
        <v>716.495</v>
      </c>
      <c r="R86" s="3">
        <v>407.851</v>
      </c>
      <c r="S86" s="3">
        <v>457.4545</v>
      </c>
      <c r="T86" s="3">
        <v>-490.52350000000001</v>
      </c>
      <c r="U86" s="3">
        <v>0</v>
      </c>
      <c r="V86" s="3">
        <v>457.4545</v>
      </c>
      <c r="W86" s="4">
        <v>1173.9495000000002</v>
      </c>
      <c r="X86" s="4">
        <v>300.782625</v>
      </c>
      <c r="Y86" s="4">
        <v>310.10688637499999</v>
      </c>
      <c r="Z86" s="5">
        <v>1</v>
      </c>
      <c r="AA86" s="5" t="s">
        <v>81</v>
      </c>
      <c r="AB86" s="13">
        <v>3</v>
      </c>
    </row>
    <row r="87" spans="1:30" x14ac:dyDescent="0.2">
      <c r="A87" s="12" t="s">
        <v>83</v>
      </c>
      <c r="B87" s="13">
        <v>40</v>
      </c>
      <c r="C87" s="13" t="s">
        <v>80</v>
      </c>
      <c r="D87" s="13">
        <v>224.5</v>
      </c>
      <c r="E87" s="13">
        <v>242</v>
      </c>
      <c r="F87" s="13">
        <v>0.57720000000000005</v>
      </c>
      <c r="G87" s="13">
        <v>-462.96600000000001</v>
      </c>
      <c r="H87" s="13">
        <v>462.96600000000001</v>
      </c>
      <c r="I87" s="13">
        <v>485.012</v>
      </c>
      <c r="J87" s="13">
        <v>0</v>
      </c>
      <c r="K87" s="13">
        <v>485.012</v>
      </c>
      <c r="L87" s="13">
        <v>319.66700000000003</v>
      </c>
      <c r="M87" s="13">
        <v>330.69</v>
      </c>
      <c r="N87" s="13">
        <v>-336.20150000000001</v>
      </c>
      <c r="O87" s="13">
        <v>0</v>
      </c>
      <c r="P87" s="13">
        <v>330.69</v>
      </c>
      <c r="Q87" s="13">
        <v>815.702</v>
      </c>
      <c r="R87" s="13">
        <v>485.012</v>
      </c>
      <c r="S87" s="13">
        <v>518.08100000000002</v>
      </c>
      <c r="T87" s="13">
        <v>540.12700000000007</v>
      </c>
      <c r="U87" s="13">
        <v>0</v>
      </c>
      <c r="V87" s="13">
        <v>540.12700000000007</v>
      </c>
      <c r="W87" s="14">
        <v>1355.8290000000002</v>
      </c>
      <c r="X87" s="14">
        <v>354.97800000000001</v>
      </c>
      <c r="Y87" s="14">
        <v>354.97800000000001</v>
      </c>
      <c r="Z87" s="15">
        <v>1</v>
      </c>
      <c r="AA87" s="15" t="s">
        <v>84</v>
      </c>
      <c r="AB87" s="13">
        <v>3</v>
      </c>
    </row>
    <row r="88" spans="1:30" x14ac:dyDescent="0.2">
      <c r="A88" s="12" t="s">
        <v>72</v>
      </c>
      <c r="B88" s="13">
        <v>23</v>
      </c>
      <c r="C88" s="13" t="s">
        <v>73</v>
      </c>
      <c r="D88" s="13">
        <v>132</v>
      </c>
      <c r="E88" s="13">
        <v>132</v>
      </c>
      <c r="F88" s="13">
        <v>0.84139999999999993</v>
      </c>
      <c r="G88" s="13">
        <v>369.27050000000003</v>
      </c>
      <c r="H88" s="13">
        <v>402.33950000000004</v>
      </c>
      <c r="I88" s="13">
        <v>413.36250000000001</v>
      </c>
      <c r="J88" s="13">
        <v>0</v>
      </c>
      <c r="K88" s="13">
        <v>413.36250000000001</v>
      </c>
      <c r="L88" s="13">
        <v>281.0865</v>
      </c>
      <c r="M88" s="13">
        <v>308.64400000000001</v>
      </c>
      <c r="N88" s="13">
        <v>319.66700000000003</v>
      </c>
      <c r="O88" s="13">
        <v>0</v>
      </c>
      <c r="P88" s="13">
        <v>319.66700000000003</v>
      </c>
      <c r="Q88" s="13">
        <v>733.02949999999998</v>
      </c>
      <c r="R88" s="13">
        <v>369.27050000000003</v>
      </c>
      <c r="S88" s="13">
        <v>407.851</v>
      </c>
      <c r="T88" s="13">
        <v>435.4085</v>
      </c>
      <c r="U88" s="13">
        <v>0</v>
      </c>
      <c r="V88" s="13">
        <v>435.4085</v>
      </c>
      <c r="W88" s="14">
        <v>1168.4380000000001</v>
      </c>
      <c r="X88" s="14">
        <v>445.94199999999995</v>
      </c>
      <c r="Y88" s="14">
        <v>0</v>
      </c>
      <c r="Z88" s="15">
        <v>1</v>
      </c>
      <c r="AA88" s="15" t="s">
        <v>74</v>
      </c>
      <c r="AB88" s="13">
        <v>3</v>
      </c>
    </row>
    <row r="89" spans="1:30" x14ac:dyDescent="0.2">
      <c r="A89" s="12" t="s">
        <v>75</v>
      </c>
      <c r="B89" s="13">
        <v>21</v>
      </c>
      <c r="C89" s="13" t="s">
        <v>73</v>
      </c>
      <c r="D89" s="13">
        <v>190</v>
      </c>
      <c r="E89" s="13">
        <v>198</v>
      </c>
      <c r="F89" s="13">
        <v>0.62724999999999997</v>
      </c>
      <c r="G89" s="13">
        <v>462.96600000000001</v>
      </c>
      <c r="H89" s="13">
        <v>-473.98900000000003</v>
      </c>
      <c r="I89" s="13">
        <v>485.012</v>
      </c>
      <c r="J89" s="13">
        <v>0</v>
      </c>
      <c r="K89" s="13">
        <v>485.012</v>
      </c>
      <c r="L89" s="13">
        <v>281.0865</v>
      </c>
      <c r="M89" s="13">
        <v>303.13249999999999</v>
      </c>
      <c r="N89" s="13">
        <v>325.17850000000004</v>
      </c>
      <c r="O89" s="13">
        <v>0</v>
      </c>
      <c r="P89" s="13">
        <v>325.17850000000004</v>
      </c>
      <c r="Q89" s="13">
        <v>810.19050000000004</v>
      </c>
      <c r="R89" s="13">
        <v>402.33950000000004</v>
      </c>
      <c r="S89" s="13">
        <v>435.4085</v>
      </c>
      <c r="T89" s="13">
        <v>451.94300000000004</v>
      </c>
      <c r="U89" s="13">
        <v>0</v>
      </c>
      <c r="V89" s="13">
        <v>451.94300000000004</v>
      </c>
      <c r="W89" s="14">
        <v>1262.1335000000001</v>
      </c>
      <c r="X89" s="14">
        <v>359.10062499999998</v>
      </c>
      <c r="Y89" s="14">
        <v>0</v>
      </c>
      <c r="Z89" s="15">
        <v>1</v>
      </c>
      <c r="AA89" s="15" t="s">
        <v>76</v>
      </c>
      <c r="AB89" s="13">
        <v>3</v>
      </c>
    </row>
    <row r="90" spans="1:30" x14ac:dyDescent="0.2">
      <c r="A90" s="12" t="s">
        <v>77</v>
      </c>
      <c r="B90" s="13">
        <v>23</v>
      </c>
      <c r="C90" s="13" t="s">
        <v>73</v>
      </c>
      <c r="D90" s="13">
        <v>208.5</v>
      </c>
      <c r="E90" s="13">
        <v>220</v>
      </c>
      <c r="F90" s="13">
        <v>0.59614999999999996</v>
      </c>
      <c r="G90" s="13">
        <v>490.52350000000001</v>
      </c>
      <c r="H90" s="13">
        <v>-551.15</v>
      </c>
      <c r="I90" s="13">
        <v>551.15</v>
      </c>
      <c r="J90" s="13">
        <v>0</v>
      </c>
      <c r="K90" s="13">
        <v>551.15</v>
      </c>
      <c r="L90" s="13">
        <v>297.62100000000004</v>
      </c>
      <c r="M90" s="13">
        <v>-330.69</v>
      </c>
      <c r="N90" s="13">
        <v>-347.22450000000003</v>
      </c>
      <c r="O90" s="13">
        <v>0</v>
      </c>
      <c r="P90" s="13">
        <v>297.62100000000004</v>
      </c>
      <c r="Q90" s="13">
        <v>848.77100000000007</v>
      </c>
      <c r="R90" s="13">
        <v>490.52350000000001</v>
      </c>
      <c r="S90" s="13">
        <v>540.12700000000007</v>
      </c>
      <c r="T90" s="13">
        <v>-573.19600000000003</v>
      </c>
      <c r="U90" s="13">
        <v>0</v>
      </c>
      <c r="V90" s="13">
        <v>540.12700000000007</v>
      </c>
      <c r="W90" s="14">
        <v>1388.8980000000001</v>
      </c>
      <c r="X90" s="14">
        <v>375.5745</v>
      </c>
      <c r="Y90" s="14">
        <v>0</v>
      </c>
      <c r="Z90" s="15">
        <v>1</v>
      </c>
      <c r="AA90" s="15" t="s">
        <v>78</v>
      </c>
      <c r="AB90" s="13">
        <v>3</v>
      </c>
      <c r="AC90" s="13" t="s">
        <v>82</v>
      </c>
    </row>
    <row r="91" spans="1:30" x14ac:dyDescent="0.2">
      <c r="A91" s="12" t="s">
        <v>63</v>
      </c>
      <c r="B91" s="13">
        <v>20</v>
      </c>
      <c r="C91" s="13" t="s">
        <v>64</v>
      </c>
      <c r="D91" s="13">
        <v>129.5</v>
      </c>
      <c r="E91" s="13">
        <v>132</v>
      </c>
      <c r="F91" s="13">
        <v>0.85094999999999998</v>
      </c>
      <c r="G91" s="13">
        <v>220.46</v>
      </c>
      <c r="H91" s="13">
        <v>248.01750000000001</v>
      </c>
      <c r="I91" s="13">
        <v>275.57499999999999</v>
      </c>
      <c r="J91" s="13">
        <v>0</v>
      </c>
      <c r="K91" s="13">
        <v>275.57499999999999</v>
      </c>
      <c r="L91" s="13">
        <v>132.27600000000001</v>
      </c>
      <c r="M91" s="13">
        <v>148.81050000000002</v>
      </c>
      <c r="N91" s="13">
        <v>-165.345</v>
      </c>
      <c r="O91" s="13">
        <v>0</v>
      </c>
      <c r="P91" s="13">
        <v>148.81050000000002</v>
      </c>
      <c r="Q91" s="13">
        <v>424.38550000000004</v>
      </c>
      <c r="R91" s="13">
        <v>231.483</v>
      </c>
      <c r="S91" s="13">
        <v>253.52900000000002</v>
      </c>
      <c r="T91" s="13">
        <v>-275.57499999999999</v>
      </c>
      <c r="U91" s="13">
        <v>0</v>
      </c>
      <c r="V91" s="13">
        <v>253.52900000000002</v>
      </c>
      <c r="W91" s="14">
        <v>677.91450000000009</v>
      </c>
      <c r="X91" s="14">
        <v>261.667125</v>
      </c>
      <c r="Y91" s="14">
        <v>0</v>
      </c>
      <c r="Z91" s="15">
        <v>1</v>
      </c>
      <c r="AA91" s="15" t="s">
        <v>65</v>
      </c>
      <c r="AB91" s="13">
        <v>2</v>
      </c>
      <c r="AC91" s="13" t="s">
        <v>82</v>
      </c>
    </row>
    <row r="92" spans="1:30" x14ac:dyDescent="0.2">
      <c r="A92" s="12" t="s">
        <v>66</v>
      </c>
      <c r="B92" s="13">
        <v>21</v>
      </c>
      <c r="C92" s="13" t="s">
        <v>64</v>
      </c>
      <c r="D92" s="13">
        <v>193.5</v>
      </c>
      <c r="E92" s="13">
        <v>198</v>
      </c>
      <c r="F92" s="13">
        <v>0.62050000000000005</v>
      </c>
      <c r="G92" s="13">
        <v>512.56950000000006</v>
      </c>
      <c r="H92" s="13">
        <v>534.6155</v>
      </c>
      <c r="I92" s="13">
        <v>551.15</v>
      </c>
      <c r="J92" s="13">
        <v>0</v>
      </c>
      <c r="K92" s="13">
        <v>551.15</v>
      </c>
      <c r="L92" s="13">
        <v>308.64400000000001</v>
      </c>
      <c r="M92" s="13">
        <v>-325.17850000000004</v>
      </c>
      <c r="N92" s="13">
        <v>-325.17850000000004</v>
      </c>
      <c r="O92" s="13">
        <v>0</v>
      </c>
      <c r="P92" s="13">
        <v>308.64400000000001</v>
      </c>
      <c r="Q92" s="13">
        <v>859.7940000000001</v>
      </c>
      <c r="R92" s="13">
        <v>622.79950000000008</v>
      </c>
      <c r="S92" s="13">
        <v>639.33400000000006</v>
      </c>
      <c r="T92" s="13">
        <v>-661.38</v>
      </c>
      <c r="U92" s="13">
        <v>0</v>
      </c>
      <c r="V92" s="13">
        <v>639.33400000000006</v>
      </c>
      <c r="W92" s="14">
        <v>1499.1280000000002</v>
      </c>
      <c r="X92" s="14">
        <v>421.94000000000005</v>
      </c>
      <c r="Y92" s="14">
        <v>0</v>
      </c>
      <c r="Z92" s="15">
        <v>1</v>
      </c>
      <c r="AA92" s="15" t="s">
        <v>67</v>
      </c>
      <c r="AB92" s="3">
        <v>1</v>
      </c>
      <c r="AC92" s="3" t="s">
        <v>59</v>
      </c>
      <c r="AD92" s="12" t="s">
        <v>189</v>
      </c>
    </row>
    <row r="93" spans="1:30" x14ac:dyDescent="0.2">
      <c r="A93" s="12" t="s">
        <v>68</v>
      </c>
      <c r="B93" s="13">
        <v>23</v>
      </c>
      <c r="C93" s="13" t="s">
        <v>64</v>
      </c>
      <c r="D93" s="13">
        <v>206</v>
      </c>
      <c r="E93" s="13">
        <v>220</v>
      </c>
      <c r="F93" s="13">
        <v>0.59994999999999998</v>
      </c>
      <c r="G93" s="13">
        <v>341.71300000000002</v>
      </c>
      <c r="H93" s="13">
        <v>-396.82800000000003</v>
      </c>
      <c r="I93" s="13">
        <v>-396.82800000000003</v>
      </c>
      <c r="J93" s="13">
        <v>0</v>
      </c>
      <c r="K93" s="13">
        <v>341.71300000000002</v>
      </c>
      <c r="L93" s="13">
        <v>248.01750000000001</v>
      </c>
      <c r="M93" s="13">
        <v>-286.59800000000001</v>
      </c>
      <c r="N93" s="13">
        <v>-286.59800000000001</v>
      </c>
      <c r="O93" s="13">
        <v>0</v>
      </c>
      <c r="P93" s="13">
        <v>248.01750000000001</v>
      </c>
      <c r="Q93" s="13">
        <v>589.73050000000001</v>
      </c>
      <c r="R93" s="13">
        <v>407.851</v>
      </c>
      <c r="S93" s="13">
        <v>-457.4545</v>
      </c>
      <c r="T93" s="13">
        <v>-457.4545</v>
      </c>
      <c r="U93" s="13">
        <v>0</v>
      </c>
      <c r="V93" s="13">
        <v>407.851</v>
      </c>
      <c r="W93" s="14">
        <v>997.58150000000001</v>
      </c>
      <c r="X93" s="14">
        <v>271.47737499999999</v>
      </c>
      <c r="Y93" s="14">
        <v>0</v>
      </c>
      <c r="Z93" s="15">
        <v>1</v>
      </c>
      <c r="AA93" s="15" t="s">
        <v>69</v>
      </c>
      <c r="AB93" s="13">
        <v>3</v>
      </c>
    </row>
    <row r="94" spans="1:30" x14ac:dyDescent="0.2">
      <c r="A94" s="12" t="s">
        <v>70</v>
      </c>
      <c r="B94" s="13">
        <v>23</v>
      </c>
      <c r="C94" s="13" t="s">
        <v>64</v>
      </c>
      <c r="D94" s="13">
        <v>230</v>
      </c>
      <c r="E94" s="13">
        <v>242</v>
      </c>
      <c r="F94" s="13">
        <v>0.57200000000000006</v>
      </c>
      <c r="G94" s="13">
        <v>363.75900000000001</v>
      </c>
      <c r="H94" s="13">
        <v>396.82800000000003</v>
      </c>
      <c r="I94" s="13">
        <v>424.38550000000004</v>
      </c>
      <c r="J94" s="13">
        <v>0</v>
      </c>
      <c r="K94" s="13">
        <v>424.38550000000004</v>
      </c>
      <c r="L94" s="13">
        <v>297.62100000000004</v>
      </c>
      <c r="M94" s="13">
        <v>325.17850000000004</v>
      </c>
      <c r="N94" s="13">
        <v>-336.20150000000001</v>
      </c>
      <c r="O94" s="13">
        <v>0</v>
      </c>
      <c r="P94" s="13">
        <v>325.17850000000004</v>
      </c>
      <c r="Q94" s="13">
        <v>749.56400000000008</v>
      </c>
      <c r="R94" s="13">
        <v>462.96600000000001</v>
      </c>
      <c r="S94" s="13">
        <v>496.03500000000003</v>
      </c>
      <c r="T94" s="13">
        <v>523.59249999999997</v>
      </c>
      <c r="U94" s="13">
        <v>0</v>
      </c>
      <c r="V94" s="13">
        <v>523.59249999999997</v>
      </c>
      <c r="W94" s="14">
        <v>1273.1565000000001</v>
      </c>
      <c r="X94" s="14">
        <v>330.33000000000004</v>
      </c>
      <c r="Y94" s="14">
        <v>0</v>
      </c>
      <c r="Z94" s="15">
        <v>1</v>
      </c>
      <c r="AA94" s="15" t="s">
        <v>71</v>
      </c>
      <c r="AB94" s="13">
        <v>0</v>
      </c>
    </row>
    <row r="95" spans="1:30" x14ac:dyDescent="0.2">
      <c r="A95" s="2" t="s">
        <v>60</v>
      </c>
      <c r="B95" s="3">
        <v>29</v>
      </c>
      <c r="C95" s="3" t="s">
        <v>61</v>
      </c>
      <c r="D95" s="3">
        <v>180.5</v>
      </c>
      <c r="E95" s="3">
        <v>181</v>
      </c>
      <c r="F95" s="3">
        <v>0.79005000000000003</v>
      </c>
      <c r="G95" s="3">
        <v>248.01750000000001</v>
      </c>
      <c r="H95" s="3">
        <v>270.06350000000003</v>
      </c>
      <c r="I95" s="3">
        <v>292.10950000000003</v>
      </c>
      <c r="J95" s="3">
        <v>0</v>
      </c>
      <c r="K95" s="3">
        <v>292.10950000000003</v>
      </c>
      <c r="L95" s="3">
        <v>154.322</v>
      </c>
      <c r="M95" s="3">
        <v>170.85650000000001</v>
      </c>
      <c r="N95" s="3">
        <v>-176.36799999999999</v>
      </c>
      <c r="O95" s="3">
        <v>0</v>
      </c>
      <c r="P95" s="3">
        <v>170.85650000000001</v>
      </c>
      <c r="Q95" s="3">
        <v>462.96600000000001</v>
      </c>
      <c r="R95" s="3">
        <v>352.73599999999999</v>
      </c>
      <c r="S95" s="3">
        <v>385.80500000000001</v>
      </c>
      <c r="T95" s="3">
        <v>-402.33950000000004</v>
      </c>
      <c r="U95" s="3">
        <v>0</v>
      </c>
      <c r="V95" s="3">
        <v>385.80500000000001</v>
      </c>
      <c r="W95" s="4">
        <v>848.77100000000007</v>
      </c>
      <c r="X95" s="4">
        <v>304.16925000000003</v>
      </c>
      <c r="Y95" s="4">
        <v>0</v>
      </c>
      <c r="Z95" s="5">
        <v>1</v>
      </c>
      <c r="AA95" s="5" t="s">
        <v>62</v>
      </c>
      <c r="AB95" s="13">
        <v>3</v>
      </c>
    </row>
    <row r="96" spans="1:30" x14ac:dyDescent="0.2">
      <c r="A96" s="12" t="s">
        <v>56</v>
      </c>
      <c r="B96" s="13">
        <v>34</v>
      </c>
      <c r="C96" s="13" t="s">
        <v>57</v>
      </c>
      <c r="D96" s="13">
        <v>160</v>
      </c>
      <c r="E96" s="13">
        <v>165</v>
      </c>
      <c r="F96" s="13">
        <v>0.85470000000000002</v>
      </c>
      <c r="G96" s="13">
        <v>385.80500000000001</v>
      </c>
      <c r="H96" s="13">
        <v>440.92</v>
      </c>
      <c r="I96" s="13">
        <v>-490.52350000000001</v>
      </c>
      <c r="J96" s="13">
        <v>0</v>
      </c>
      <c r="K96" s="13">
        <v>440.92</v>
      </c>
      <c r="L96" s="13">
        <v>275.57499999999999</v>
      </c>
      <c r="M96" s="13">
        <v>303.13249999999999</v>
      </c>
      <c r="N96" s="13">
        <v>319.66700000000003</v>
      </c>
      <c r="O96" s="13">
        <v>0</v>
      </c>
      <c r="P96" s="13">
        <v>319.66700000000003</v>
      </c>
      <c r="Q96" s="13">
        <v>760.58699999999999</v>
      </c>
      <c r="R96" s="13">
        <v>402.33950000000004</v>
      </c>
      <c r="S96" s="13">
        <v>-440.92</v>
      </c>
      <c r="T96" s="13">
        <v>-457.4545</v>
      </c>
      <c r="U96" s="13">
        <v>0</v>
      </c>
      <c r="V96" s="13">
        <v>402.33950000000004</v>
      </c>
      <c r="W96" s="14">
        <v>1162.9265</v>
      </c>
      <c r="X96" s="14">
        <v>450.85425000000004</v>
      </c>
      <c r="Y96" s="14">
        <v>0</v>
      </c>
      <c r="Z96" s="15">
        <v>1</v>
      </c>
      <c r="AA96" s="15" t="s">
        <v>58</v>
      </c>
      <c r="AB96" s="13">
        <v>2</v>
      </c>
      <c r="AD96" s="12" t="s">
        <v>182</v>
      </c>
    </row>
    <row r="97" spans="1:30" x14ac:dyDescent="0.2">
      <c r="A97" s="12" t="s">
        <v>46</v>
      </c>
      <c r="B97" s="13">
        <v>30</v>
      </c>
      <c r="C97" s="13" t="s">
        <v>47</v>
      </c>
      <c r="D97" s="13">
        <v>123</v>
      </c>
      <c r="E97" s="13">
        <v>123</v>
      </c>
      <c r="F97" s="13">
        <v>1.0468999999999999</v>
      </c>
      <c r="G97" s="13">
        <v>236.99450000000002</v>
      </c>
      <c r="H97" s="13">
        <v>253.52900000000002</v>
      </c>
      <c r="I97" s="13">
        <v>-270.06350000000003</v>
      </c>
      <c r="J97" s="13">
        <v>0</v>
      </c>
      <c r="K97" s="13">
        <v>253.52900000000002</v>
      </c>
      <c r="L97" s="13">
        <v>137.78749999999999</v>
      </c>
      <c r="M97" s="13">
        <v>-148.81050000000002</v>
      </c>
      <c r="N97" s="13">
        <v>-148.81050000000002</v>
      </c>
      <c r="O97" s="13">
        <v>0</v>
      </c>
      <c r="P97" s="13">
        <v>137.78749999999999</v>
      </c>
      <c r="Q97" s="13">
        <v>391.31650000000002</v>
      </c>
      <c r="R97" s="13">
        <v>259.04050000000001</v>
      </c>
      <c r="S97" s="13">
        <v>286.59800000000001</v>
      </c>
      <c r="T97" s="13">
        <v>303.13249999999999</v>
      </c>
      <c r="U97" s="13">
        <v>0</v>
      </c>
      <c r="V97" s="13">
        <v>303.13249999999999</v>
      </c>
      <c r="W97" s="14">
        <v>694.44900000000007</v>
      </c>
      <c r="X97" s="14">
        <v>329.77349999999996</v>
      </c>
      <c r="Y97" s="14">
        <v>0</v>
      </c>
      <c r="Z97" s="15">
        <v>1</v>
      </c>
      <c r="AA97" s="15" t="s">
        <v>48</v>
      </c>
      <c r="AB97" s="13">
        <v>1</v>
      </c>
      <c r="AC97" s="13" t="s">
        <v>82</v>
      </c>
      <c r="AD97" s="12" t="s">
        <v>187</v>
      </c>
    </row>
    <row r="98" spans="1:30" x14ac:dyDescent="0.2">
      <c r="A98" s="12" t="s">
        <v>49</v>
      </c>
      <c r="B98" s="13">
        <v>24</v>
      </c>
      <c r="C98" s="13" t="s">
        <v>47</v>
      </c>
      <c r="D98" s="13">
        <v>129</v>
      </c>
      <c r="E98" s="13">
        <v>132</v>
      </c>
      <c r="F98" s="13">
        <v>1.0079</v>
      </c>
      <c r="G98" s="13">
        <v>176.36799999999999</v>
      </c>
      <c r="H98" s="13">
        <v>209.43700000000001</v>
      </c>
      <c r="I98" s="13">
        <v>-231.483</v>
      </c>
      <c r="J98" s="13">
        <v>0</v>
      </c>
      <c r="K98" s="13">
        <v>209.43700000000001</v>
      </c>
      <c r="L98" s="13">
        <v>-82.672499999999999</v>
      </c>
      <c r="M98" s="13">
        <v>-104.71850000000001</v>
      </c>
      <c r="N98" s="13">
        <v>104.71850000000001</v>
      </c>
      <c r="O98" s="13">
        <v>0</v>
      </c>
      <c r="P98" s="13">
        <v>104.71850000000001</v>
      </c>
      <c r="Q98" s="13">
        <v>314.15550000000002</v>
      </c>
      <c r="R98" s="13">
        <v>187.39100000000002</v>
      </c>
      <c r="S98" s="13">
        <v>203.9255</v>
      </c>
      <c r="T98" s="13">
        <v>-220.46</v>
      </c>
      <c r="U98" s="13">
        <v>0</v>
      </c>
      <c r="V98" s="13">
        <v>203.9255</v>
      </c>
      <c r="W98" s="14">
        <v>518.08100000000002</v>
      </c>
      <c r="X98" s="14">
        <v>236.85650000000001</v>
      </c>
      <c r="Y98" s="14">
        <v>0</v>
      </c>
      <c r="Z98" s="15">
        <v>1</v>
      </c>
      <c r="AA98" s="15" t="s">
        <v>50</v>
      </c>
      <c r="AB98" s="13">
        <v>3</v>
      </c>
    </row>
    <row r="99" spans="1:30" x14ac:dyDescent="0.2">
      <c r="A99" s="12" t="s">
        <v>51</v>
      </c>
      <c r="B99" s="13">
        <v>25</v>
      </c>
      <c r="C99" s="13" t="s">
        <v>47</v>
      </c>
      <c r="D99" s="13">
        <v>145</v>
      </c>
      <c r="E99" s="13">
        <v>148</v>
      </c>
      <c r="F99" s="13">
        <v>0.91779999999999995</v>
      </c>
      <c r="G99" s="13">
        <v>264.55200000000002</v>
      </c>
      <c r="H99" s="13">
        <v>-286.59800000000001</v>
      </c>
      <c r="I99" s="13">
        <v>-286.59800000000001</v>
      </c>
      <c r="J99" s="13">
        <v>0</v>
      </c>
      <c r="K99" s="13">
        <v>264.55200000000002</v>
      </c>
      <c r="L99" s="13">
        <v>104.71850000000001</v>
      </c>
      <c r="M99" s="13">
        <v>121.253</v>
      </c>
      <c r="N99" s="13">
        <v>126.76450000000001</v>
      </c>
      <c r="O99" s="13">
        <v>0</v>
      </c>
      <c r="P99" s="13">
        <v>126.76450000000001</v>
      </c>
      <c r="Q99" s="13">
        <v>391.31650000000002</v>
      </c>
      <c r="R99" s="13">
        <v>275.57499999999999</v>
      </c>
      <c r="S99" s="13">
        <v>303.13249999999999</v>
      </c>
      <c r="T99" s="13">
        <v>314.15550000000002</v>
      </c>
      <c r="U99" s="13">
        <v>0</v>
      </c>
      <c r="V99" s="13">
        <v>314.15550000000002</v>
      </c>
      <c r="W99" s="14">
        <v>705.47199999999998</v>
      </c>
      <c r="X99" s="14">
        <v>293.69599999999997</v>
      </c>
      <c r="Y99" s="14">
        <v>0</v>
      </c>
      <c r="Z99" s="15">
        <v>1</v>
      </c>
      <c r="AA99" s="15" t="s">
        <v>52</v>
      </c>
      <c r="AB99" s="13">
        <v>3</v>
      </c>
    </row>
    <row r="100" spans="1:30" x14ac:dyDescent="0.2">
      <c r="A100" s="12" t="s">
        <v>53</v>
      </c>
      <c r="B100" s="13">
        <v>24</v>
      </c>
      <c r="C100" s="13" t="s">
        <v>47</v>
      </c>
      <c r="D100" s="13">
        <v>283</v>
      </c>
      <c r="E100" s="13" t="s">
        <v>54</v>
      </c>
      <c r="F100" s="13">
        <v>0.66764999999999997</v>
      </c>
      <c r="G100" s="13">
        <v>330.69</v>
      </c>
      <c r="H100" s="13">
        <v>380.29349999999999</v>
      </c>
      <c r="I100" s="13">
        <v>418.87400000000002</v>
      </c>
      <c r="J100" s="13">
        <v>0</v>
      </c>
      <c r="K100" s="13">
        <v>418.87400000000002</v>
      </c>
      <c r="L100" s="13">
        <v>187.39100000000002</v>
      </c>
      <c r="M100" s="13">
        <v>225.97150000000002</v>
      </c>
      <c r="N100" s="13">
        <v>242.506</v>
      </c>
      <c r="O100" s="13">
        <v>0</v>
      </c>
      <c r="P100" s="13">
        <v>242.506</v>
      </c>
      <c r="Q100" s="13">
        <v>661.38</v>
      </c>
      <c r="R100" s="13">
        <v>330.69</v>
      </c>
      <c r="S100" s="13">
        <v>385.80500000000001</v>
      </c>
      <c r="T100" s="13">
        <v>424.38550000000004</v>
      </c>
      <c r="U100" s="13">
        <v>0</v>
      </c>
      <c r="V100" s="13">
        <v>424.38550000000004</v>
      </c>
      <c r="W100" s="14">
        <v>1085.7655</v>
      </c>
      <c r="X100" s="14">
        <v>328.81762499999996</v>
      </c>
      <c r="Y100" s="14">
        <v>0</v>
      </c>
      <c r="Z100" s="15">
        <v>1</v>
      </c>
      <c r="AA100" s="15" t="s">
        <v>55</v>
      </c>
      <c r="AB100" s="13">
        <v>2</v>
      </c>
    </row>
    <row r="101" spans="1:30" x14ac:dyDescent="0.2">
      <c r="A101" s="12" t="s">
        <v>41</v>
      </c>
      <c r="B101" s="13">
        <v>58</v>
      </c>
      <c r="C101" s="13" t="s">
        <v>42</v>
      </c>
      <c r="D101" s="13">
        <v>147</v>
      </c>
      <c r="E101" s="13">
        <v>148</v>
      </c>
      <c r="F101" s="13">
        <v>0.90805000000000002</v>
      </c>
      <c r="G101" s="13">
        <v>259.04050000000001</v>
      </c>
      <c r="H101" s="13">
        <v>286.59800000000001</v>
      </c>
      <c r="I101" s="13">
        <v>303.13249999999999</v>
      </c>
      <c r="J101" s="13">
        <v>0</v>
      </c>
      <c r="K101" s="13">
        <v>303.13249999999999</v>
      </c>
      <c r="L101" s="13">
        <v>159.83350000000002</v>
      </c>
      <c r="M101" s="13">
        <v>176.36799999999999</v>
      </c>
      <c r="N101" s="13">
        <v>-187.39100000000002</v>
      </c>
      <c r="O101" s="13">
        <v>0</v>
      </c>
      <c r="P101" s="13">
        <v>176.36799999999999</v>
      </c>
      <c r="Q101" s="13">
        <v>479.50050000000005</v>
      </c>
      <c r="R101" s="13">
        <v>363.75900000000001</v>
      </c>
      <c r="S101" s="13">
        <v>407.851</v>
      </c>
      <c r="T101" s="13">
        <v>429.89700000000005</v>
      </c>
      <c r="U101" s="13">
        <v>0</v>
      </c>
      <c r="V101" s="13">
        <v>429.89700000000005</v>
      </c>
      <c r="W101" s="14">
        <v>909.39750000000004</v>
      </c>
      <c r="X101" s="14">
        <v>374.57062500000001</v>
      </c>
      <c r="Y101" s="14">
        <v>483.570676875</v>
      </c>
      <c r="Z101" s="15">
        <v>1</v>
      </c>
      <c r="AA101" s="15" t="s">
        <v>43</v>
      </c>
      <c r="AB101" s="13">
        <v>1</v>
      </c>
      <c r="AD101" s="12" t="s">
        <v>192</v>
      </c>
    </row>
    <row r="102" spans="1:30" x14ac:dyDescent="0.2">
      <c r="A102" s="12" t="s">
        <v>44</v>
      </c>
      <c r="B102" s="13">
        <v>59</v>
      </c>
      <c r="C102" s="13" t="s">
        <v>42</v>
      </c>
      <c r="D102" s="13">
        <v>163.5</v>
      </c>
      <c r="E102" s="13">
        <v>165</v>
      </c>
      <c r="F102" s="13">
        <v>0.84214999999999995</v>
      </c>
      <c r="G102" s="13">
        <v>104.71850000000001</v>
      </c>
      <c r="H102" s="13">
        <v>115.7415</v>
      </c>
      <c r="I102" s="13">
        <v>137.78749999999999</v>
      </c>
      <c r="J102" s="13">
        <v>0</v>
      </c>
      <c r="K102" s="13">
        <v>137.78749999999999</v>
      </c>
      <c r="L102" s="13">
        <v>-121.253</v>
      </c>
      <c r="M102" s="13">
        <v>121.253</v>
      </c>
      <c r="N102" s="13">
        <v>132.27600000000001</v>
      </c>
      <c r="O102" s="13">
        <v>0</v>
      </c>
      <c r="P102" s="13">
        <v>132.27600000000001</v>
      </c>
      <c r="Q102" s="13">
        <v>270.06350000000003</v>
      </c>
      <c r="R102" s="13">
        <v>275.57499999999999</v>
      </c>
      <c r="S102" s="13">
        <v>286.59800000000001</v>
      </c>
      <c r="T102" s="13">
        <v>-303.13249999999999</v>
      </c>
      <c r="U102" s="13">
        <v>0</v>
      </c>
      <c r="V102" s="13">
        <v>286.59800000000001</v>
      </c>
      <c r="W102" s="14">
        <v>556.66150000000005</v>
      </c>
      <c r="X102" s="14">
        <v>212.64287499999998</v>
      </c>
      <c r="Y102" s="14">
        <v>279.62538062499993</v>
      </c>
      <c r="Z102" s="15">
        <v>1</v>
      </c>
      <c r="AA102" s="15" t="s">
        <v>45</v>
      </c>
      <c r="AB102" s="13">
        <v>3</v>
      </c>
    </row>
    <row r="103" spans="1:30" x14ac:dyDescent="0.2">
      <c r="A103" s="12" t="s">
        <v>38</v>
      </c>
      <c r="B103" s="13">
        <v>47</v>
      </c>
      <c r="C103" s="13" t="s">
        <v>39</v>
      </c>
      <c r="D103" s="13">
        <v>109</v>
      </c>
      <c r="E103" s="13">
        <v>114</v>
      </c>
      <c r="F103" s="13">
        <v>1.1531</v>
      </c>
      <c r="G103" s="13">
        <v>148.81050000000002</v>
      </c>
      <c r="H103" s="13">
        <v>170.85650000000001</v>
      </c>
      <c r="I103" s="13">
        <v>181.87950000000001</v>
      </c>
      <c r="J103" s="13">
        <v>0</v>
      </c>
      <c r="K103" s="13">
        <v>181.87950000000001</v>
      </c>
      <c r="L103" s="13">
        <v>88.183999999999997</v>
      </c>
      <c r="M103" s="13">
        <v>104.71850000000001</v>
      </c>
      <c r="N103" s="13">
        <v>110.23</v>
      </c>
      <c r="O103" s="13">
        <v>0</v>
      </c>
      <c r="P103" s="13">
        <v>110.23</v>
      </c>
      <c r="Q103" s="13">
        <v>292.10950000000003</v>
      </c>
      <c r="R103" s="13">
        <v>192.9025</v>
      </c>
      <c r="S103" s="13">
        <v>214.94850000000002</v>
      </c>
      <c r="T103" s="13">
        <v>225.97150000000002</v>
      </c>
      <c r="U103" s="13">
        <v>0</v>
      </c>
      <c r="V103" s="13">
        <v>225.97150000000002</v>
      </c>
      <c r="W103" s="14">
        <v>518.08100000000002</v>
      </c>
      <c r="X103" s="14">
        <v>270.9785</v>
      </c>
      <c r="Y103" s="14">
        <v>293.19873699999999</v>
      </c>
      <c r="Z103" s="15">
        <v>1</v>
      </c>
      <c r="AA103" s="15" t="s">
        <v>40</v>
      </c>
      <c r="AB103" s="13">
        <v>3</v>
      </c>
    </row>
    <row r="104" spans="1:30" x14ac:dyDescent="0.2">
      <c r="A104" s="12" t="s">
        <v>35</v>
      </c>
      <c r="B104" s="13">
        <v>44</v>
      </c>
      <c r="C104" s="13" t="s">
        <v>36</v>
      </c>
      <c r="D104" s="13">
        <v>145.5</v>
      </c>
      <c r="E104" s="13">
        <v>148</v>
      </c>
      <c r="F104" s="13">
        <v>0.91559999999999997</v>
      </c>
      <c r="G104" s="13">
        <v>165.345</v>
      </c>
      <c r="H104" s="13">
        <v>176.36799999999999</v>
      </c>
      <c r="I104" s="13">
        <v>-187.39100000000002</v>
      </c>
      <c r="J104" s="13">
        <v>0</v>
      </c>
      <c r="K104" s="13">
        <v>176.36799999999999</v>
      </c>
      <c r="L104" s="13">
        <v>115.7415</v>
      </c>
      <c r="M104" s="13">
        <v>-126.76450000000001</v>
      </c>
      <c r="N104" s="13">
        <v>-126.76450000000001</v>
      </c>
      <c r="O104" s="13">
        <v>0</v>
      </c>
      <c r="P104" s="13">
        <v>115.7415</v>
      </c>
      <c r="Q104" s="13">
        <v>292.10950000000003</v>
      </c>
      <c r="R104" s="13">
        <v>231.483</v>
      </c>
      <c r="S104" s="13">
        <v>248.01750000000001</v>
      </c>
      <c r="T104" s="13">
        <v>-259.04050000000001</v>
      </c>
      <c r="U104" s="13">
        <v>0</v>
      </c>
      <c r="V104" s="13">
        <v>248.01750000000001</v>
      </c>
      <c r="W104" s="14">
        <v>540.12700000000007</v>
      </c>
      <c r="X104" s="14">
        <v>224.322</v>
      </c>
      <c r="Y104" s="14">
        <v>233.96784599999998</v>
      </c>
      <c r="Z104" s="15">
        <v>1</v>
      </c>
      <c r="AA104" s="15" t="s">
        <v>37</v>
      </c>
      <c r="AB104" s="13">
        <v>3</v>
      </c>
    </row>
    <row r="105" spans="1:30" x14ac:dyDescent="0.2">
      <c r="A105" s="12" t="s">
        <v>32</v>
      </c>
      <c r="B105" s="13">
        <v>51</v>
      </c>
      <c r="C105" s="13" t="s">
        <v>33</v>
      </c>
      <c r="D105" s="13">
        <v>120.5</v>
      </c>
      <c r="E105" s="13">
        <v>123</v>
      </c>
      <c r="F105" s="13">
        <v>1.0638000000000001</v>
      </c>
      <c r="G105" s="13">
        <v>192.9025</v>
      </c>
      <c r="H105" s="13">
        <v>203.9255</v>
      </c>
      <c r="I105" s="13">
        <v>-214.94850000000002</v>
      </c>
      <c r="J105" s="13">
        <v>0</v>
      </c>
      <c r="K105" s="13">
        <v>203.9255</v>
      </c>
      <c r="L105" s="13">
        <v>104.71850000000001</v>
      </c>
      <c r="M105" s="13">
        <v>110.23</v>
      </c>
      <c r="N105" s="13">
        <v>115.7415</v>
      </c>
      <c r="O105" s="13">
        <v>0</v>
      </c>
      <c r="P105" s="13">
        <v>115.7415</v>
      </c>
      <c r="Q105" s="13">
        <v>319.66700000000003</v>
      </c>
      <c r="R105" s="13">
        <v>231.483</v>
      </c>
      <c r="S105" s="13">
        <v>248.01750000000001</v>
      </c>
      <c r="T105" s="13">
        <v>264.55200000000002</v>
      </c>
      <c r="U105" s="13">
        <v>0</v>
      </c>
      <c r="V105" s="13">
        <v>264.55200000000002</v>
      </c>
      <c r="W105" s="14">
        <v>584.21900000000005</v>
      </c>
      <c r="X105" s="14">
        <v>281.90700000000004</v>
      </c>
      <c r="Y105" s="14">
        <v>323.34732900000006</v>
      </c>
      <c r="Z105" s="15">
        <v>1</v>
      </c>
      <c r="AA105" s="15" t="s">
        <v>34</v>
      </c>
      <c r="AB105" s="13">
        <v>3</v>
      </c>
    </row>
  </sheetData>
  <conditionalFormatting sqref="G2:J2 L2:O2 R2:U2">
    <cfRule type="cellIs" dxfId="21" priority="2" stopIfTrue="1" operator="equal">
      <formula>#REF!</formula>
    </cfRule>
  </conditionalFormatting>
  <conditionalFormatting sqref="G55:J55 L55:O55 R55:U55">
    <cfRule type="cellIs" dxfId="19" priority="1" stopIfTrue="1" operator="equal">
      <formula>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93"/>
  <sheetViews>
    <sheetView workbookViewId="0">
      <selection sqref="A1:XFD1048576"/>
    </sheetView>
  </sheetViews>
  <sheetFormatPr defaultRowHeight="15" x14ac:dyDescent="0.2"/>
  <cols>
    <col min="1" max="1" width="22.28515625" style="12" bestFit="1" customWidth="1"/>
    <col min="2" max="2" width="13.5703125" style="13" customWidth="1"/>
    <col min="3" max="3" width="18.28515625" style="13" bestFit="1" customWidth="1"/>
    <col min="4" max="4" width="10.7109375" style="13" bestFit="1" customWidth="1"/>
    <col min="5" max="5" width="12.5703125" style="13" customWidth="1"/>
    <col min="6" max="6" width="16.28515625" style="13" customWidth="1"/>
    <col min="7" max="8" width="12.28515625" style="13" customWidth="1"/>
    <col min="9" max="9" width="11.5703125" style="13" customWidth="1"/>
    <col min="10" max="10" width="10.28515625" style="13" customWidth="1"/>
    <col min="11" max="11" width="14.140625" style="14" customWidth="1"/>
    <col min="12" max="12" width="14.28515625" style="14" customWidth="1"/>
    <col min="13" max="13" width="15" style="14" customWidth="1"/>
    <col min="14" max="14" width="9.42578125" style="15" customWidth="1"/>
    <col min="15" max="15" width="25" style="15" bestFit="1" customWidth="1"/>
    <col min="16" max="16384" width="9.140625" style="12"/>
  </cols>
  <sheetData>
    <row r="1" spans="1:87" s="2" customFormat="1" ht="30" customHeight="1" thickBot="1" x14ac:dyDescent="0.3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4"/>
      <c r="L1" s="4"/>
      <c r="M1" s="4"/>
      <c r="N1" s="5"/>
      <c r="O1" s="5"/>
    </row>
    <row r="2" spans="1:87" s="11" customFormat="1" ht="28.5" customHeight="1" thickBot="1" x14ac:dyDescent="0.3">
      <c r="A2" s="16" t="s">
        <v>3</v>
      </c>
      <c r="B2" s="16" t="s">
        <v>4</v>
      </c>
      <c r="C2" s="16" t="s">
        <v>5</v>
      </c>
      <c r="D2" s="16" t="s">
        <v>6</v>
      </c>
      <c r="E2" s="16" t="s">
        <v>7</v>
      </c>
      <c r="F2" s="16" t="s">
        <v>8</v>
      </c>
      <c r="G2" s="16" t="s">
        <v>14</v>
      </c>
      <c r="H2" s="16" t="s">
        <v>15</v>
      </c>
      <c r="I2" s="16" t="s">
        <v>16</v>
      </c>
      <c r="J2" s="16" t="s">
        <v>17</v>
      </c>
      <c r="K2" s="16" t="s">
        <v>18</v>
      </c>
      <c r="L2" s="16" t="s">
        <v>26</v>
      </c>
      <c r="M2" s="16" t="s">
        <v>27</v>
      </c>
      <c r="N2" s="16" t="s">
        <v>28</v>
      </c>
      <c r="O2" s="16" t="s">
        <v>29</v>
      </c>
      <c r="P2" s="10"/>
      <c r="Q2" s="10"/>
      <c r="R2" s="10"/>
      <c r="S2" s="10"/>
      <c r="T2" s="10"/>
      <c r="U2" s="17"/>
      <c r="V2" s="18"/>
      <c r="W2" s="18"/>
      <c r="X2" s="19"/>
      <c r="Y2" s="19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</row>
    <row r="3" spans="1:87" x14ac:dyDescent="0.2">
      <c r="A3" s="12" t="s">
        <v>157</v>
      </c>
      <c r="B3" s="13">
        <v>59</v>
      </c>
      <c r="C3" s="13" t="s">
        <v>42</v>
      </c>
      <c r="D3" s="13">
        <v>153</v>
      </c>
      <c r="E3" s="13">
        <v>165</v>
      </c>
      <c r="F3" s="13">
        <v>0.88175000000000003</v>
      </c>
      <c r="G3" s="13">
        <v>60</v>
      </c>
      <c r="H3" s="13">
        <v>62.5</v>
      </c>
      <c r="I3" s="13">
        <v>65</v>
      </c>
      <c r="K3" s="14">
        <v>65</v>
      </c>
      <c r="L3" s="14">
        <v>57.313749999999999</v>
      </c>
      <c r="M3" s="14">
        <v>75.367581250000001</v>
      </c>
      <c r="N3" s="15">
        <v>1</v>
      </c>
      <c r="O3" s="15" t="s">
        <v>45</v>
      </c>
    </row>
    <row r="4" spans="1:87" x14ac:dyDescent="0.2">
      <c r="A4" s="2" t="s">
        <v>158</v>
      </c>
      <c r="B4" s="3">
        <v>73</v>
      </c>
      <c r="C4" s="3" t="s">
        <v>159</v>
      </c>
      <c r="D4" s="3">
        <v>185.5</v>
      </c>
      <c r="E4" s="3">
        <v>198</v>
      </c>
      <c r="F4" s="3">
        <v>0.63680000000000003</v>
      </c>
      <c r="G4" s="3">
        <v>122.5</v>
      </c>
      <c r="H4" s="3">
        <v>127.5</v>
      </c>
      <c r="I4" s="3">
        <v>132.5</v>
      </c>
      <c r="J4" s="3"/>
      <c r="K4" s="4">
        <v>132.5</v>
      </c>
      <c r="L4" s="4">
        <v>84.376000000000005</v>
      </c>
      <c r="M4" s="4">
        <v>148.16425600000002</v>
      </c>
      <c r="N4" s="5">
        <v>1</v>
      </c>
      <c r="O4" s="5" t="s">
        <v>160</v>
      </c>
    </row>
    <row r="5" spans="1:87" x14ac:dyDescent="0.2">
      <c r="A5" s="12" t="s">
        <v>161</v>
      </c>
      <c r="B5" s="13">
        <v>61</v>
      </c>
      <c r="C5" s="13" t="s">
        <v>162</v>
      </c>
      <c r="D5" s="13">
        <v>210.5</v>
      </c>
      <c r="E5" s="13">
        <v>220</v>
      </c>
      <c r="F5" s="13">
        <v>0.59345000000000003</v>
      </c>
      <c r="G5" s="13">
        <v>152.5</v>
      </c>
      <c r="H5" s="13">
        <v>-172.5</v>
      </c>
      <c r="I5" s="13">
        <v>180</v>
      </c>
      <c r="K5" s="14">
        <v>180</v>
      </c>
      <c r="L5" s="14">
        <v>106.82100000000001</v>
      </c>
      <c r="M5" s="14">
        <v>145.91748600000003</v>
      </c>
      <c r="N5" s="15">
        <v>1</v>
      </c>
      <c r="O5" s="15" t="s">
        <v>163</v>
      </c>
    </row>
    <row r="6" spans="1:87" x14ac:dyDescent="0.2">
      <c r="A6" s="12" t="s">
        <v>93</v>
      </c>
      <c r="B6" s="13">
        <v>56</v>
      </c>
      <c r="C6" s="13" t="s">
        <v>94</v>
      </c>
      <c r="D6" s="13">
        <v>170.5</v>
      </c>
      <c r="E6" s="13">
        <v>181</v>
      </c>
      <c r="F6" s="13">
        <v>0.67365000000000008</v>
      </c>
      <c r="G6" s="13">
        <v>90</v>
      </c>
      <c r="H6" s="13">
        <v>-95</v>
      </c>
      <c r="I6" s="13">
        <v>-95</v>
      </c>
      <c r="K6" s="13">
        <v>90</v>
      </c>
      <c r="L6" s="14">
        <f>K6*F6</f>
        <v>60.62850000000001</v>
      </c>
      <c r="M6" s="14">
        <v>0</v>
      </c>
      <c r="N6" s="15">
        <v>1</v>
      </c>
      <c r="O6" s="13" t="s">
        <v>95</v>
      </c>
    </row>
    <row r="7" spans="1:87" x14ac:dyDescent="0.2">
      <c r="A7" s="12" t="s">
        <v>164</v>
      </c>
      <c r="B7" s="13">
        <v>53</v>
      </c>
      <c r="C7" s="13" t="s">
        <v>165</v>
      </c>
      <c r="D7" s="13">
        <v>179</v>
      </c>
      <c r="E7" s="13">
        <v>181</v>
      </c>
      <c r="F7" s="13">
        <v>0.65129999999999999</v>
      </c>
      <c r="G7" s="13">
        <v>152.5</v>
      </c>
      <c r="H7" s="13">
        <v>157.5</v>
      </c>
      <c r="I7" s="13">
        <v>-160</v>
      </c>
      <c r="K7" s="14">
        <v>157.5</v>
      </c>
      <c r="L7" s="14">
        <f t="shared" ref="L7:L9" si="0">K7*F7</f>
        <v>102.57975</v>
      </c>
      <c r="M7" s="14">
        <v>0</v>
      </c>
      <c r="N7" s="15">
        <v>1</v>
      </c>
      <c r="O7" s="13" t="s">
        <v>166</v>
      </c>
    </row>
    <row r="8" spans="1:87" x14ac:dyDescent="0.2">
      <c r="A8" s="12" t="s">
        <v>167</v>
      </c>
      <c r="B8" s="13">
        <v>50</v>
      </c>
      <c r="C8" s="13" t="s">
        <v>165</v>
      </c>
      <c r="D8" s="13">
        <v>196.5</v>
      </c>
      <c r="E8" s="13">
        <v>198</v>
      </c>
      <c r="F8" s="13">
        <v>0.61529999999999996</v>
      </c>
      <c r="G8" s="13">
        <v>-182.5</v>
      </c>
      <c r="H8" s="13">
        <v>-200</v>
      </c>
      <c r="I8" s="13">
        <v>-200</v>
      </c>
      <c r="K8" s="14">
        <v>0</v>
      </c>
      <c r="L8" s="14">
        <f t="shared" si="0"/>
        <v>0</v>
      </c>
      <c r="M8" s="14">
        <v>0</v>
      </c>
      <c r="N8" s="15">
        <v>1</v>
      </c>
      <c r="O8" s="15">
        <v>0</v>
      </c>
    </row>
    <row r="9" spans="1:87" x14ac:dyDescent="0.2">
      <c r="A9" s="12" t="s">
        <v>164</v>
      </c>
      <c r="B9" s="13">
        <v>53</v>
      </c>
      <c r="C9" s="13" t="s">
        <v>141</v>
      </c>
      <c r="D9" s="13">
        <v>179</v>
      </c>
      <c r="E9" s="13">
        <v>181</v>
      </c>
      <c r="F9" s="13">
        <v>0.65129999999999999</v>
      </c>
      <c r="G9" s="13">
        <v>152.5</v>
      </c>
      <c r="H9" s="13">
        <v>157.5</v>
      </c>
      <c r="I9" s="13">
        <v>-160</v>
      </c>
      <c r="K9" s="14">
        <v>157.5</v>
      </c>
      <c r="L9" s="14">
        <f t="shared" si="0"/>
        <v>102.57975</v>
      </c>
      <c r="M9" s="14">
        <v>121.454424</v>
      </c>
      <c r="N9" s="15">
        <v>1</v>
      </c>
      <c r="O9" s="15" t="s">
        <v>144</v>
      </c>
    </row>
    <row r="11" spans="1:87" s="2" customFormat="1" ht="30" customHeight="1" thickBot="1" x14ac:dyDescent="0.3">
      <c r="A11" s="1" t="s">
        <v>0</v>
      </c>
      <c r="B11" s="2" t="s">
        <v>155</v>
      </c>
      <c r="C11" s="3"/>
      <c r="D11" s="3"/>
      <c r="E11" s="3"/>
      <c r="F11" s="3"/>
      <c r="G11" s="3"/>
      <c r="H11" s="3"/>
      <c r="I11" s="3"/>
      <c r="J11" s="3"/>
      <c r="K11" s="4"/>
      <c r="L11" s="4"/>
      <c r="M11" s="4"/>
      <c r="N11" s="5"/>
      <c r="O11" s="5"/>
    </row>
    <row r="12" spans="1:87" s="11" customFormat="1" ht="28.5" customHeight="1" thickBot="1" x14ac:dyDescent="0.3">
      <c r="A12" s="16" t="s">
        <v>3</v>
      </c>
      <c r="B12" s="16" t="s">
        <v>4</v>
      </c>
      <c r="C12" s="16" t="s">
        <v>5</v>
      </c>
      <c r="D12" s="16" t="s">
        <v>6</v>
      </c>
      <c r="E12" s="16" t="s">
        <v>7</v>
      </c>
      <c r="F12" s="16" t="s">
        <v>8</v>
      </c>
      <c r="G12" s="16" t="s">
        <v>14</v>
      </c>
      <c r="H12" s="16" t="s">
        <v>15</v>
      </c>
      <c r="I12" s="16" t="s">
        <v>16</v>
      </c>
      <c r="J12" s="16" t="s">
        <v>17</v>
      </c>
      <c r="K12" s="16" t="s">
        <v>18</v>
      </c>
      <c r="L12" s="16" t="s">
        <v>26</v>
      </c>
      <c r="M12" s="16" t="s">
        <v>27</v>
      </c>
      <c r="N12" s="16" t="s">
        <v>28</v>
      </c>
      <c r="O12" s="16" t="s">
        <v>29</v>
      </c>
      <c r="P12" s="10"/>
      <c r="Q12" s="10"/>
      <c r="R12" s="10"/>
      <c r="S12" s="10"/>
      <c r="T12" s="10"/>
      <c r="U12" s="17"/>
      <c r="V12" s="18"/>
      <c r="W12" s="18"/>
      <c r="X12" s="19"/>
      <c r="Y12" s="19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</row>
    <row r="13" spans="1:87" x14ac:dyDescent="0.2">
      <c r="A13" s="12" t="s">
        <v>157</v>
      </c>
      <c r="B13" s="13">
        <v>59</v>
      </c>
      <c r="C13" s="13" t="s">
        <v>42</v>
      </c>
      <c r="D13" s="13">
        <v>153</v>
      </c>
      <c r="E13" s="13">
        <v>165</v>
      </c>
      <c r="F13" s="13">
        <v>0.88175000000000003</v>
      </c>
      <c r="G13" s="13">
        <v>132.27600000000001</v>
      </c>
      <c r="H13" s="13">
        <v>137.78749999999999</v>
      </c>
      <c r="I13" s="13">
        <v>143.29900000000001</v>
      </c>
      <c r="J13" s="13">
        <v>0</v>
      </c>
      <c r="K13" s="14">
        <v>143.29900000000001</v>
      </c>
      <c r="L13" s="14">
        <v>57.313749999999999</v>
      </c>
      <c r="M13" s="14">
        <v>75.367581250000001</v>
      </c>
      <c r="N13" s="15">
        <v>1</v>
      </c>
      <c r="O13" s="15" t="s">
        <v>45</v>
      </c>
    </row>
    <row r="14" spans="1:87" s="2" customFormat="1" ht="30" customHeight="1" x14ac:dyDescent="0.2">
      <c r="A14" s="2" t="s">
        <v>158</v>
      </c>
      <c r="B14" s="3">
        <v>73</v>
      </c>
      <c r="C14" s="3" t="s">
        <v>159</v>
      </c>
      <c r="D14" s="3">
        <v>185.5</v>
      </c>
      <c r="E14" s="3">
        <v>198</v>
      </c>
      <c r="F14" s="3">
        <v>0.63680000000000003</v>
      </c>
      <c r="G14" s="3">
        <v>270.06350000000003</v>
      </c>
      <c r="H14" s="3">
        <v>281.0865</v>
      </c>
      <c r="I14" s="3">
        <v>292.10950000000003</v>
      </c>
      <c r="J14" s="3">
        <v>0</v>
      </c>
      <c r="K14" s="4">
        <v>292.10950000000003</v>
      </c>
      <c r="L14" s="4">
        <v>84.376000000000005</v>
      </c>
      <c r="M14" s="4">
        <v>148.16425600000002</v>
      </c>
      <c r="N14" s="5">
        <v>1</v>
      </c>
      <c r="O14" s="5" t="s">
        <v>160</v>
      </c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</row>
    <row r="15" spans="1:87" x14ac:dyDescent="0.2">
      <c r="A15" s="12" t="s">
        <v>161</v>
      </c>
      <c r="B15" s="13">
        <v>61</v>
      </c>
      <c r="C15" s="13" t="s">
        <v>162</v>
      </c>
      <c r="D15" s="13">
        <v>210.5</v>
      </c>
      <c r="E15" s="13">
        <v>220</v>
      </c>
      <c r="F15" s="13">
        <v>0.59345000000000003</v>
      </c>
      <c r="G15" s="13">
        <v>336.20150000000001</v>
      </c>
      <c r="H15" s="13">
        <v>-380.29349999999999</v>
      </c>
      <c r="I15" s="13">
        <v>396.82800000000003</v>
      </c>
      <c r="J15" s="13">
        <v>0</v>
      </c>
      <c r="K15" s="14">
        <v>396.82800000000003</v>
      </c>
      <c r="L15" s="14">
        <v>106.82100000000001</v>
      </c>
      <c r="M15" s="14">
        <v>145.91748600000003</v>
      </c>
      <c r="N15" s="15">
        <v>1</v>
      </c>
      <c r="O15" s="15" t="s">
        <v>163</v>
      </c>
    </row>
    <row r="16" spans="1:87" x14ac:dyDescent="0.2">
      <c r="A16" s="12" t="s">
        <v>93</v>
      </c>
      <c r="B16" s="13">
        <v>56</v>
      </c>
      <c r="C16" s="13" t="s">
        <v>94</v>
      </c>
      <c r="D16" s="13">
        <v>170.5</v>
      </c>
      <c r="E16" s="13">
        <v>181</v>
      </c>
      <c r="F16" s="13">
        <v>0.67365000000000008</v>
      </c>
      <c r="G16" s="13">
        <v>198.41400000000002</v>
      </c>
      <c r="H16" s="13">
        <v>-209.44</v>
      </c>
      <c r="I16" s="13">
        <v>-209.44</v>
      </c>
      <c r="J16" s="13">
        <v>0</v>
      </c>
      <c r="K16" s="14">
        <v>198.41399999999999</v>
      </c>
      <c r="L16" s="14">
        <f>K16*F16</f>
        <v>133.66159110000001</v>
      </c>
      <c r="M16" s="14">
        <v>0</v>
      </c>
      <c r="N16" s="15">
        <v>1</v>
      </c>
      <c r="O16" s="13" t="s">
        <v>95</v>
      </c>
    </row>
    <row r="17" spans="1:87" x14ac:dyDescent="0.2">
      <c r="A17" s="12" t="s">
        <v>164</v>
      </c>
      <c r="B17" s="13">
        <v>53</v>
      </c>
      <c r="C17" s="13" t="s">
        <v>165</v>
      </c>
      <c r="D17" s="13">
        <v>179</v>
      </c>
      <c r="E17" s="13">
        <v>181</v>
      </c>
      <c r="F17" s="13">
        <v>0.65129999999999999</v>
      </c>
      <c r="G17" s="13">
        <v>336.20150000000001</v>
      </c>
      <c r="H17" s="13">
        <v>347.22449999999998</v>
      </c>
      <c r="I17" s="13">
        <v>-352.73599999999999</v>
      </c>
      <c r="J17" s="13">
        <v>0</v>
      </c>
      <c r="K17" s="14">
        <v>347.22449999999998</v>
      </c>
      <c r="L17" s="14">
        <f>K17*F17</f>
        <v>226.14731684999998</v>
      </c>
      <c r="M17" s="14">
        <v>0</v>
      </c>
      <c r="N17" s="15">
        <v>1</v>
      </c>
      <c r="O17" s="13" t="s">
        <v>166</v>
      </c>
    </row>
    <row r="18" spans="1:87" x14ac:dyDescent="0.2">
      <c r="A18" s="12" t="s">
        <v>167</v>
      </c>
      <c r="B18" s="13">
        <v>50</v>
      </c>
      <c r="C18" s="13" t="s">
        <v>165</v>
      </c>
      <c r="D18" s="13">
        <v>196.5</v>
      </c>
      <c r="E18" s="13">
        <v>198</v>
      </c>
      <c r="F18" s="13">
        <v>0.61529999999999996</v>
      </c>
      <c r="G18" s="13">
        <v>-402.33950000000004</v>
      </c>
      <c r="H18" s="13">
        <v>-440.92</v>
      </c>
      <c r="I18" s="13">
        <v>-440.92</v>
      </c>
      <c r="J18" s="13">
        <v>0</v>
      </c>
      <c r="K18" s="14">
        <v>0</v>
      </c>
      <c r="L18" s="14">
        <v>0</v>
      </c>
      <c r="M18" s="14">
        <v>0</v>
      </c>
      <c r="N18" s="15">
        <v>1</v>
      </c>
      <c r="O18" s="15">
        <v>0</v>
      </c>
    </row>
    <row r="19" spans="1:87" x14ac:dyDescent="0.2">
      <c r="A19" s="12" t="s">
        <v>164</v>
      </c>
      <c r="B19" s="13">
        <v>53</v>
      </c>
      <c r="C19" s="13" t="s">
        <v>141</v>
      </c>
      <c r="D19" s="13">
        <v>179</v>
      </c>
      <c r="E19" s="13">
        <v>181</v>
      </c>
      <c r="F19" s="13">
        <v>0.65129999999999999</v>
      </c>
      <c r="G19" s="13">
        <v>336.20150000000001</v>
      </c>
      <c r="H19" s="13">
        <v>347.22450000000003</v>
      </c>
      <c r="I19" s="13">
        <v>-352.73599999999999</v>
      </c>
      <c r="J19" s="13">
        <v>0</v>
      </c>
      <c r="K19" s="14">
        <v>347.22450000000003</v>
      </c>
      <c r="L19" s="14">
        <v>102.57975</v>
      </c>
      <c r="M19" s="14">
        <v>121.454424</v>
      </c>
      <c r="N19" s="15">
        <v>1</v>
      </c>
      <c r="O19" s="15" t="s">
        <v>144</v>
      </c>
    </row>
    <row r="20" spans="1:87" ht="13.5" customHeight="1" x14ac:dyDescent="0.2"/>
    <row r="23" spans="1:87" s="2" customFormat="1" ht="11.25" customHeight="1" x14ac:dyDescent="0.2">
      <c r="A23" s="12"/>
      <c r="B23" s="13"/>
      <c r="C23" s="13"/>
      <c r="D23" s="13"/>
      <c r="E23" s="13"/>
      <c r="F23" s="13"/>
      <c r="G23" s="13"/>
      <c r="H23" s="13"/>
      <c r="I23" s="13"/>
      <c r="J23" s="13"/>
      <c r="K23" s="14"/>
      <c r="L23" s="14"/>
      <c r="M23" s="14"/>
      <c r="N23" s="15"/>
      <c r="O23" s="15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</row>
    <row r="31" spans="1:87" x14ac:dyDescent="0.2">
      <c r="A31" s="2"/>
      <c r="B31" s="3"/>
      <c r="C31" s="3"/>
      <c r="D31" s="3"/>
      <c r="E31" s="3"/>
      <c r="F31" s="3"/>
      <c r="G31" s="3"/>
      <c r="H31" s="3"/>
      <c r="I31" s="3"/>
      <c r="J31" s="3"/>
      <c r="K31" s="4"/>
      <c r="L31" s="4"/>
      <c r="M31" s="4"/>
      <c r="N31" s="5"/>
      <c r="O31" s="5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</row>
    <row r="36" spans="1:87" ht="11.25" customHeight="1" x14ac:dyDescent="0.2"/>
    <row r="40" spans="1:87" x14ac:dyDescent="0.2">
      <c r="A40" s="2"/>
      <c r="B40" s="3"/>
      <c r="C40" s="3"/>
      <c r="D40" s="3"/>
      <c r="E40" s="3"/>
      <c r="F40" s="3"/>
      <c r="G40" s="3"/>
      <c r="H40" s="3"/>
      <c r="I40" s="3"/>
      <c r="J40" s="3"/>
      <c r="K40" s="4"/>
      <c r="L40" s="4"/>
      <c r="M40" s="4"/>
      <c r="N40" s="5"/>
      <c r="O40" s="5"/>
    </row>
    <row r="46" spans="1:87" ht="13.5" customHeight="1" x14ac:dyDescent="0.2"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</row>
    <row r="56" spans="1:87" ht="12" customHeight="1" x14ac:dyDescent="0.2"/>
    <row r="60" spans="1:87" x14ac:dyDescent="0.2"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</row>
    <row r="61" spans="1:87" s="2" customFormat="1" ht="14.25" customHeight="1" x14ac:dyDescent="0.2">
      <c r="A61" s="12"/>
      <c r="B61" s="13"/>
      <c r="C61" s="13"/>
      <c r="D61" s="13"/>
      <c r="E61" s="13"/>
      <c r="F61" s="13"/>
      <c r="G61" s="13"/>
      <c r="H61" s="13"/>
      <c r="I61" s="13"/>
      <c r="J61" s="13"/>
      <c r="K61" s="14"/>
      <c r="L61" s="14"/>
      <c r="M61" s="14"/>
      <c r="N61" s="15"/>
      <c r="O61" s="15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</row>
    <row r="82" spans="2:15" ht="12.75" customHeight="1" x14ac:dyDescent="0.2"/>
    <row r="93" spans="2:15" s="2" customFormat="1" ht="30" customHeight="1" x14ac:dyDescent="0.25">
      <c r="B93" s="3"/>
      <c r="C93" s="3"/>
      <c r="D93" s="3"/>
      <c r="E93" s="3"/>
      <c r="F93" s="3"/>
      <c r="G93" s="3"/>
      <c r="H93" s="3"/>
      <c r="I93" s="3"/>
      <c r="J93" s="3"/>
      <c r="K93" s="4"/>
      <c r="L93" s="4"/>
      <c r="M93" s="4"/>
      <c r="N93" s="5"/>
      <c r="O93" s="5"/>
    </row>
  </sheetData>
  <conditionalFormatting sqref="G2:J2 L2:S2">
    <cfRule type="cellIs" dxfId="17" priority="2" stopIfTrue="1" operator="equal">
      <formula>#REF!</formula>
    </cfRule>
  </conditionalFormatting>
  <conditionalFormatting sqref="G12:J12 L12:S12">
    <cfRule type="cellIs" dxfId="15" priority="1" stopIfTrue="1" operator="equal">
      <formula>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01"/>
  <sheetViews>
    <sheetView workbookViewId="0">
      <selection sqref="A1:XFD1048576"/>
    </sheetView>
  </sheetViews>
  <sheetFormatPr defaultRowHeight="15" x14ac:dyDescent="0.2"/>
  <cols>
    <col min="1" max="1" width="22.28515625" style="12" bestFit="1" customWidth="1"/>
    <col min="2" max="2" width="5.7109375" style="13" customWidth="1"/>
    <col min="3" max="3" width="16.42578125" style="13" bestFit="1" customWidth="1"/>
    <col min="4" max="4" width="6.5703125" style="13" customWidth="1"/>
    <col min="5" max="10" width="7.5703125" style="13" customWidth="1"/>
    <col min="11" max="13" width="9.7109375" style="14" customWidth="1"/>
    <col min="14" max="14" width="11.7109375" style="15" customWidth="1"/>
    <col min="15" max="15" width="18.140625" style="15" bestFit="1" customWidth="1"/>
    <col min="16" max="16384" width="9.140625" style="12"/>
  </cols>
  <sheetData>
    <row r="1" spans="1:87" s="2" customFormat="1" ht="15.75" thickBot="1" x14ac:dyDescent="0.3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4"/>
      <c r="L1" s="4"/>
      <c r="M1" s="4"/>
      <c r="N1" s="5"/>
      <c r="O1" s="5"/>
    </row>
    <row r="2" spans="1:87" s="11" customFormat="1" ht="28.5" customHeight="1" thickBot="1" x14ac:dyDescent="0.3">
      <c r="A2" s="16" t="s">
        <v>3</v>
      </c>
      <c r="B2" s="16" t="s">
        <v>4</v>
      </c>
      <c r="C2" s="16" t="s">
        <v>5</v>
      </c>
      <c r="D2" s="16" t="s">
        <v>6</v>
      </c>
      <c r="E2" s="16" t="s">
        <v>7</v>
      </c>
      <c r="F2" s="16" t="s">
        <v>8</v>
      </c>
      <c r="G2" s="16" t="s">
        <v>20</v>
      </c>
      <c r="H2" s="16" t="s">
        <v>21</v>
      </c>
      <c r="I2" s="16" t="s">
        <v>22</v>
      </c>
      <c r="J2" s="16" t="s">
        <v>23</v>
      </c>
      <c r="K2" s="20" t="s">
        <v>24</v>
      </c>
      <c r="L2" s="21" t="s">
        <v>26</v>
      </c>
      <c r="M2" s="21" t="s">
        <v>27</v>
      </c>
      <c r="N2" s="22" t="s">
        <v>28</v>
      </c>
      <c r="O2" s="22" t="s">
        <v>29</v>
      </c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</row>
    <row r="3" spans="1:87" s="23" customFormat="1" x14ac:dyDescent="0.2">
      <c r="A3" s="23" t="s">
        <v>157</v>
      </c>
      <c r="B3" s="24">
        <v>59</v>
      </c>
      <c r="C3" s="24" t="s">
        <v>42</v>
      </c>
      <c r="D3" s="24">
        <v>153</v>
      </c>
      <c r="E3" s="24">
        <v>165</v>
      </c>
      <c r="F3" s="24">
        <v>0.88175000000000003</v>
      </c>
      <c r="G3" s="24">
        <v>110</v>
      </c>
      <c r="H3" s="24">
        <v>115</v>
      </c>
      <c r="I3" s="24">
        <v>120</v>
      </c>
      <c r="J3" s="24"/>
      <c r="K3" s="25">
        <v>120</v>
      </c>
      <c r="L3" s="25">
        <f>K3*F3</f>
        <v>105.81</v>
      </c>
      <c r="M3" s="25">
        <v>0</v>
      </c>
      <c r="N3" s="26">
        <v>1</v>
      </c>
      <c r="O3" s="24" t="s">
        <v>168</v>
      </c>
    </row>
    <row r="4" spans="1:87" s="23" customFormat="1" x14ac:dyDescent="0.2">
      <c r="A4" s="23" t="s">
        <v>169</v>
      </c>
      <c r="B4" s="24">
        <v>57</v>
      </c>
      <c r="C4" s="24" t="s">
        <v>170</v>
      </c>
      <c r="D4" s="24">
        <v>247.5</v>
      </c>
      <c r="E4" s="24">
        <v>275</v>
      </c>
      <c r="F4" s="24">
        <v>0.55940000000000001</v>
      </c>
      <c r="G4" s="24">
        <v>230</v>
      </c>
      <c r="H4" s="24">
        <v>240</v>
      </c>
      <c r="I4" s="24">
        <v>-245</v>
      </c>
      <c r="J4" s="27"/>
      <c r="K4" s="25">
        <v>240</v>
      </c>
      <c r="L4" s="25">
        <f t="shared" ref="L4:L5" si="0">K4*F4</f>
        <v>134.256</v>
      </c>
      <c r="M4" s="25">
        <v>0</v>
      </c>
      <c r="N4" s="26">
        <v>1</v>
      </c>
      <c r="O4" s="24" t="s">
        <v>171</v>
      </c>
    </row>
    <row r="5" spans="1:87" s="23" customFormat="1" x14ac:dyDescent="0.2">
      <c r="A5" s="23" t="s">
        <v>124</v>
      </c>
      <c r="B5" s="24">
        <v>29</v>
      </c>
      <c r="C5" s="24" t="s">
        <v>113</v>
      </c>
      <c r="D5" s="24">
        <v>194</v>
      </c>
      <c r="E5" s="24">
        <v>198</v>
      </c>
      <c r="F5" s="24">
        <v>0.61970000000000003</v>
      </c>
      <c r="G5" s="24">
        <v>220</v>
      </c>
      <c r="H5" s="24">
        <v>242.5</v>
      </c>
      <c r="I5" s="24">
        <v>252.5</v>
      </c>
      <c r="J5" s="24"/>
      <c r="K5" s="25">
        <v>252.5</v>
      </c>
      <c r="L5" s="25">
        <f t="shared" si="0"/>
        <v>156.47425000000001</v>
      </c>
      <c r="M5" s="25">
        <v>0</v>
      </c>
      <c r="N5" s="26">
        <v>1</v>
      </c>
      <c r="O5" s="24" t="s">
        <v>172</v>
      </c>
    </row>
    <row r="6" spans="1:87" s="28" customFormat="1" x14ac:dyDescent="0.2">
      <c r="A6" s="23"/>
      <c r="B6" s="24"/>
      <c r="C6" s="24"/>
      <c r="D6" s="24"/>
      <c r="E6" s="24"/>
      <c r="F6" s="24"/>
      <c r="G6" s="24"/>
      <c r="H6" s="24"/>
      <c r="I6" s="24"/>
      <c r="J6" s="24"/>
      <c r="K6" s="25"/>
      <c r="L6" s="25"/>
      <c r="M6" s="25"/>
      <c r="N6" s="26"/>
      <c r="O6" s="26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</row>
    <row r="7" spans="1:87" s="28" customFormat="1" ht="15.75" thickBot="1" x14ac:dyDescent="0.3">
      <c r="A7" s="1" t="s">
        <v>0</v>
      </c>
      <c r="B7" s="28" t="s">
        <v>155</v>
      </c>
      <c r="C7" s="29"/>
      <c r="D7" s="29"/>
      <c r="E7" s="29"/>
      <c r="F7" s="29"/>
      <c r="G7" s="29"/>
      <c r="H7" s="29"/>
      <c r="I7" s="29"/>
      <c r="J7" s="29"/>
      <c r="K7" s="30"/>
      <c r="L7" s="30"/>
      <c r="M7" s="30"/>
      <c r="N7" s="31"/>
      <c r="O7" s="31"/>
    </row>
    <row r="8" spans="1:87" s="11" customFormat="1" ht="28.5" customHeight="1" thickBot="1" x14ac:dyDescent="0.3">
      <c r="A8" s="16" t="s">
        <v>3</v>
      </c>
      <c r="B8" s="16" t="s">
        <v>4</v>
      </c>
      <c r="C8" s="16" t="s">
        <v>5</v>
      </c>
      <c r="D8" s="16" t="s">
        <v>6</v>
      </c>
      <c r="E8" s="16" t="s">
        <v>7</v>
      </c>
      <c r="F8" s="16" t="s">
        <v>8</v>
      </c>
      <c r="G8" s="16" t="s">
        <v>20</v>
      </c>
      <c r="H8" s="16" t="s">
        <v>21</v>
      </c>
      <c r="I8" s="16" t="s">
        <v>22</v>
      </c>
      <c r="J8" s="16" t="s">
        <v>23</v>
      </c>
      <c r="K8" s="20" t="s">
        <v>24</v>
      </c>
      <c r="L8" s="21" t="s">
        <v>26</v>
      </c>
      <c r="M8" s="21" t="s">
        <v>27</v>
      </c>
      <c r="N8" s="22" t="s">
        <v>28</v>
      </c>
      <c r="O8" s="22" t="s">
        <v>29</v>
      </c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</row>
    <row r="9" spans="1:87" s="23" customFormat="1" x14ac:dyDescent="0.2">
      <c r="A9" s="23" t="s">
        <v>157</v>
      </c>
      <c r="B9" s="24">
        <v>59</v>
      </c>
      <c r="C9" s="24" t="s">
        <v>42</v>
      </c>
      <c r="D9" s="24">
        <v>153</v>
      </c>
      <c r="E9" s="24">
        <v>165</v>
      </c>
      <c r="F9" s="24">
        <v>0.88175000000000003</v>
      </c>
      <c r="G9" s="24">
        <v>242.506</v>
      </c>
      <c r="H9" s="24">
        <f>H3*2.2046</f>
        <v>253.52900000000002</v>
      </c>
      <c r="I9" s="24">
        <f>I3*2.2046</f>
        <v>264.55200000000002</v>
      </c>
      <c r="J9" s="24">
        <v>0</v>
      </c>
      <c r="K9" s="25">
        <v>264.60000000000002</v>
      </c>
      <c r="L9" s="25">
        <f>K9*F9</f>
        <v>233.31105000000002</v>
      </c>
      <c r="M9" s="25">
        <v>0</v>
      </c>
      <c r="N9" s="26">
        <v>1</v>
      </c>
      <c r="O9" s="24" t="s">
        <v>168</v>
      </c>
    </row>
    <row r="10" spans="1:87" s="23" customFormat="1" x14ac:dyDescent="0.2">
      <c r="A10" s="23" t="s">
        <v>169</v>
      </c>
      <c r="B10" s="24">
        <v>57</v>
      </c>
      <c r="C10" s="24" t="s">
        <v>170</v>
      </c>
      <c r="D10" s="24">
        <v>247.5</v>
      </c>
      <c r="E10" s="24">
        <v>275</v>
      </c>
      <c r="F10" s="24">
        <v>0.55940000000000001</v>
      </c>
      <c r="G10" s="24">
        <v>507.05800000000005</v>
      </c>
      <c r="H10" s="24">
        <f>H4*2.2046</f>
        <v>529.10400000000004</v>
      </c>
      <c r="I10" s="24">
        <f>I4*2.2046</f>
        <v>-540.12700000000007</v>
      </c>
      <c r="J10" s="24">
        <v>0</v>
      </c>
      <c r="K10" s="25">
        <v>529.1</v>
      </c>
      <c r="L10" s="25">
        <f t="shared" ref="L10:L11" si="1">K10*F10</f>
        <v>295.97854000000001</v>
      </c>
      <c r="M10" s="25">
        <v>0</v>
      </c>
      <c r="N10" s="26">
        <v>1</v>
      </c>
      <c r="O10" s="24" t="s">
        <v>171</v>
      </c>
    </row>
    <row r="11" spans="1:87" s="23" customFormat="1" x14ac:dyDescent="0.2">
      <c r="A11" s="23" t="s">
        <v>124</v>
      </c>
      <c r="B11" s="24">
        <v>29</v>
      </c>
      <c r="C11" s="24" t="s">
        <v>113</v>
      </c>
      <c r="D11" s="24">
        <v>194</v>
      </c>
      <c r="E11" s="24">
        <v>198</v>
      </c>
      <c r="F11" s="24">
        <v>0.61970000000000003</v>
      </c>
      <c r="G11" s="24">
        <v>485.012</v>
      </c>
      <c r="H11" s="24">
        <f t="shared" ref="H11:I11" si="2">H5*2.2046</f>
        <v>534.6155</v>
      </c>
      <c r="I11" s="24">
        <f t="shared" si="2"/>
        <v>556.66150000000005</v>
      </c>
      <c r="J11" s="24">
        <v>0</v>
      </c>
      <c r="K11" s="25">
        <v>556.70000000000005</v>
      </c>
      <c r="L11" s="25">
        <f t="shared" si="1"/>
        <v>344.98699000000005</v>
      </c>
      <c r="M11" s="25">
        <v>0</v>
      </c>
      <c r="N11" s="26">
        <v>1</v>
      </c>
      <c r="O11" s="24" t="s">
        <v>172</v>
      </c>
    </row>
    <row r="12" spans="1:87" s="2" customFormat="1" x14ac:dyDescent="0.2">
      <c r="B12" s="3"/>
      <c r="C12" s="3"/>
      <c r="D12" s="3"/>
      <c r="E12" s="3"/>
      <c r="F12" s="3"/>
      <c r="G12" s="3"/>
      <c r="H12" s="3"/>
      <c r="I12" s="3"/>
      <c r="J12" s="3"/>
      <c r="K12" s="4"/>
      <c r="L12" s="4"/>
      <c r="M12" s="4"/>
      <c r="N12" s="5"/>
      <c r="O12" s="5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</row>
    <row r="13" spans="1:87" s="2" customFormat="1" x14ac:dyDescent="0.2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4"/>
      <c r="L13" s="14"/>
      <c r="M13" s="14"/>
      <c r="N13" s="15"/>
      <c r="O13" s="15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</row>
    <row r="15" spans="1:87" s="32" customFormat="1" x14ac:dyDescent="0.2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4"/>
      <c r="L15" s="14"/>
      <c r="M15" s="14"/>
      <c r="N15" s="15"/>
      <c r="O15" s="15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</row>
    <row r="16" spans="1:87" x14ac:dyDescent="0.2">
      <c r="A16" s="32"/>
      <c r="B16" s="33"/>
      <c r="C16" s="33"/>
      <c r="D16" s="33"/>
      <c r="E16" s="33"/>
      <c r="F16" s="33"/>
      <c r="G16" s="33"/>
      <c r="H16" s="33"/>
      <c r="I16" s="33"/>
      <c r="J16" s="33"/>
      <c r="K16" s="34"/>
      <c r="L16" s="34"/>
      <c r="M16" s="34"/>
      <c r="N16" s="35"/>
      <c r="O16" s="35"/>
    </row>
    <row r="29" spans="1:87" x14ac:dyDescent="0.2">
      <c r="A29" s="32"/>
      <c r="B29" s="33"/>
      <c r="C29" s="33"/>
      <c r="D29" s="33"/>
      <c r="E29" s="33"/>
      <c r="F29" s="33"/>
      <c r="G29" s="33"/>
      <c r="H29" s="33"/>
      <c r="I29" s="33"/>
      <c r="J29" s="33"/>
      <c r="K29" s="34"/>
      <c r="L29" s="34"/>
      <c r="M29" s="34"/>
      <c r="N29" s="35"/>
      <c r="O29" s="35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</row>
    <row r="30" spans="1:87" s="32" customFormat="1" x14ac:dyDescent="0.2">
      <c r="A30" s="12"/>
      <c r="B30" s="13"/>
      <c r="C30" s="13"/>
      <c r="D30" s="13"/>
      <c r="E30" s="13"/>
      <c r="F30" s="13"/>
      <c r="G30" s="13"/>
      <c r="H30" s="13"/>
      <c r="I30" s="13"/>
      <c r="J30" s="13"/>
      <c r="K30" s="14"/>
      <c r="L30" s="14"/>
      <c r="M30" s="14"/>
      <c r="N30" s="15"/>
      <c r="O30" s="15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</row>
    <row r="32" spans="1:87" x14ac:dyDescent="0.2">
      <c r="A32" s="32"/>
      <c r="B32" s="33"/>
      <c r="C32" s="33"/>
      <c r="D32" s="33"/>
      <c r="E32" s="33"/>
      <c r="F32" s="33"/>
      <c r="G32" s="33"/>
      <c r="H32" s="33"/>
      <c r="I32" s="33"/>
      <c r="J32" s="33"/>
      <c r="K32" s="34"/>
      <c r="L32" s="34"/>
      <c r="M32" s="34"/>
      <c r="N32" s="35"/>
      <c r="O32" s="35"/>
    </row>
    <row r="34" spans="1:87" x14ac:dyDescent="0.2"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</row>
    <row r="35" spans="1:87" x14ac:dyDescent="0.2">
      <c r="A35" s="2"/>
      <c r="B35" s="3"/>
      <c r="C35" s="3"/>
      <c r="D35" s="3"/>
      <c r="E35" s="3"/>
      <c r="F35" s="3"/>
      <c r="G35" s="3"/>
      <c r="H35" s="3"/>
      <c r="I35" s="3"/>
      <c r="J35" s="3"/>
      <c r="K35" s="4"/>
      <c r="L35" s="4"/>
      <c r="M35" s="4"/>
      <c r="N35" s="5"/>
      <c r="O35" s="5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</row>
    <row r="37" spans="1:87" x14ac:dyDescent="0.2">
      <c r="A37" s="32"/>
      <c r="B37" s="33"/>
      <c r="C37" s="33"/>
      <c r="D37" s="33"/>
      <c r="E37" s="33"/>
      <c r="F37" s="33"/>
      <c r="G37" s="33"/>
      <c r="H37" s="33"/>
      <c r="I37" s="33"/>
      <c r="J37" s="33"/>
      <c r="K37" s="34"/>
      <c r="L37" s="34"/>
      <c r="M37" s="34"/>
      <c r="N37" s="35"/>
      <c r="O37" s="35"/>
    </row>
    <row r="39" spans="1:87" x14ac:dyDescent="0.2"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32"/>
      <c r="BO39" s="32"/>
      <c r="BP39" s="32"/>
      <c r="BQ39" s="32"/>
      <c r="BR39" s="32"/>
      <c r="BS39" s="32"/>
      <c r="BT39" s="32"/>
      <c r="BU39" s="32"/>
      <c r="BV39" s="32"/>
      <c r="BW39" s="32"/>
      <c r="BX39" s="32"/>
      <c r="BY39" s="32"/>
      <c r="BZ39" s="32"/>
      <c r="CA39" s="32"/>
      <c r="CB39" s="32"/>
      <c r="CC39" s="32"/>
      <c r="CD39" s="32"/>
      <c r="CE39" s="32"/>
      <c r="CF39" s="32"/>
      <c r="CG39" s="32"/>
      <c r="CH39" s="32"/>
      <c r="CI39" s="32"/>
    </row>
    <row r="42" spans="1:87" x14ac:dyDescent="0.2"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</row>
    <row r="45" spans="1:87" x14ac:dyDescent="0.2">
      <c r="A45" s="32"/>
      <c r="B45" s="33"/>
      <c r="C45" s="33"/>
      <c r="D45" s="33"/>
      <c r="E45" s="33"/>
      <c r="F45" s="33"/>
      <c r="G45" s="33"/>
      <c r="H45" s="33"/>
      <c r="I45" s="33"/>
      <c r="J45" s="33"/>
      <c r="K45" s="34"/>
      <c r="L45" s="34"/>
      <c r="M45" s="34"/>
      <c r="N45" s="35"/>
      <c r="O45" s="35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32"/>
      <c r="CD45" s="32"/>
      <c r="CE45" s="32"/>
      <c r="CF45" s="32"/>
      <c r="CG45" s="32"/>
      <c r="CH45" s="32"/>
      <c r="CI45" s="32"/>
    </row>
    <row r="48" spans="1:87" x14ac:dyDescent="0.2"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  <c r="CD48" s="32"/>
      <c r="CE48" s="32"/>
      <c r="CF48" s="32"/>
      <c r="CG48" s="32"/>
      <c r="CH48" s="32"/>
      <c r="CI48" s="32"/>
    </row>
    <row r="49" spans="1:87" x14ac:dyDescent="0.2">
      <c r="A49" s="2"/>
      <c r="B49" s="3"/>
      <c r="C49" s="3"/>
      <c r="D49" s="3"/>
      <c r="E49" s="3"/>
      <c r="F49" s="3"/>
      <c r="G49" s="3"/>
      <c r="H49" s="3"/>
      <c r="I49" s="3"/>
      <c r="J49" s="3"/>
      <c r="K49" s="4"/>
      <c r="L49" s="4"/>
      <c r="M49" s="4"/>
      <c r="N49" s="5"/>
      <c r="O49" s="5"/>
    </row>
    <row r="51" spans="1:87" s="32" customFormat="1" x14ac:dyDescent="0.2">
      <c r="A51" s="12"/>
      <c r="B51" s="13"/>
      <c r="C51" s="13"/>
      <c r="D51" s="13"/>
      <c r="E51" s="13"/>
      <c r="F51" s="13"/>
      <c r="G51" s="13"/>
      <c r="H51" s="13"/>
      <c r="I51" s="13"/>
      <c r="J51" s="13"/>
      <c r="K51" s="14"/>
      <c r="L51" s="14"/>
      <c r="M51" s="14"/>
      <c r="N51" s="15"/>
      <c r="O51" s="15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2"/>
    </row>
    <row r="55" spans="1:87" s="32" customFormat="1" x14ac:dyDescent="0.2">
      <c r="A55" s="12"/>
      <c r="B55" s="13"/>
      <c r="C55" s="13"/>
      <c r="D55" s="13"/>
      <c r="E55" s="13"/>
      <c r="F55" s="13"/>
      <c r="G55" s="13"/>
      <c r="H55" s="13"/>
      <c r="I55" s="13"/>
      <c r="J55" s="13"/>
      <c r="K55" s="14"/>
      <c r="L55" s="14"/>
      <c r="M55" s="14"/>
      <c r="N55" s="15"/>
      <c r="O55" s="15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  <c r="CI55" s="12"/>
    </row>
    <row r="58" spans="1:87" x14ac:dyDescent="0.2"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  <c r="BS58" s="32"/>
      <c r="BT58" s="32"/>
      <c r="BU58" s="32"/>
      <c r="BV58" s="32"/>
      <c r="BW58" s="32"/>
      <c r="BX58" s="32"/>
      <c r="BY58" s="32"/>
      <c r="BZ58" s="32"/>
      <c r="CA58" s="32"/>
      <c r="CB58" s="32"/>
      <c r="CC58" s="32"/>
      <c r="CD58" s="32"/>
      <c r="CE58" s="32"/>
      <c r="CF58" s="32"/>
      <c r="CG58" s="32"/>
      <c r="CH58" s="32"/>
      <c r="CI58" s="32"/>
    </row>
    <row r="88" spans="2:15" s="32" customFormat="1" x14ac:dyDescent="0.2">
      <c r="B88" s="33"/>
      <c r="C88" s="33"/>
      <c r="D88" s="33"/>
      <c r="E88" s="33"/>
      <c r="F88" s="33"/>
      <c r="G88" s="33"/>
      <c r="H88" s="33"/>
      <c r="I88" s="33"/>
      <c r="J88" s="33"/>
      <c r="K88" s="34"/>
      <c r="L88" s="34"/>
      <c r="M88" s="34"/>
      <c r="N88" s="35"/>
      <c r="O88" s="35"/>
    </row>
    <row r="101" spans="2:15" s="2" customFormat="1" x14ac:dyDescent="0.25">
      <c r="B101" s="3"/>
      <c r="C101" s="3"/>
      <c r="D101" s="3"/>
      <c r="E101" s="3"/>
      <c r="F101" s="3"/>
      <c r="G101" s="3"/>
      <c r="H101" s="3"/>
      <c r="I101" s="3"/>
      <c r="J101" s="3"/>
      <c r="K101" s="4"/>
      <c r="L101" s="4"/>
      <c r="M101" s="4"/>
      <c r="N101" s="5"/>
      <c r="O101" s="5"/>
    </row>
  </sheetData>
  <conditionalFormatting sqref="G2:J2">
    <cfRule type="cellIs" dxfId="13" priority="5" stopIfTrue="1" operator="equal">
      <formula>#REF!</formula>
    </cfRule>
  </conditionalFormatting>
  <conditionalFormatting sqref="J4">
    <cfRule type="expression" dxfId="11" priority="2" stopIfTrue="1">
      <formula>AND(COLUMN(J4)=$A$3,ROW(J4)=$A$4)</formula>
    </cfRule>
    <cfRule type="cellIs" dxfId="10" priority="3" stopIfTrue="1" operator="lessThan">
      <formula>0</formula>
    </cfRule>
    <cfRule type="expression" dxfId="9" priority="4" stopIfTrue="1">
      <formula>OR(AND(ROW(J4)=$A$4,COLUMN(J4)&lt;$A$3,CH4=1),AND(ROW(J4)&lt;$A$4,COLUMN(J4)=$A$3,CH4=1))</formula>
    </cfRule>
  </conditionalFormatting>
  <conditionalFormatting sqref="G8:J8">
    <cfRule type="cellIs" dxfId="5" priority="1" stopIfTrue="1" operator="equal">
      <formula>#REF!</formula>
    </cfRule>
  </conditionalFormatting>
  <dataValidations count="2">
    <dataValidation type="custom" errorStyle="warning" allowBlank="1" showInputMessage="1" showErrorMessage="1" error="Must be a multiple of 2.5 unless record attempt" sqref="G4">
      <formula1>AND(MOD(G4,2.5)=0)</formula1>
    </dataValidation>
    <dataValidation type="custom" errorStyle="warning" allowBlank="1" showInputMessage="1" showErrorMessage="1" error="- Must be a multiple of 2.5 except for record attempts_x000a_- Must be greater than previous good attempt_x000a_- Must be &gt; or = to previous missed attempt" sqref="H4:J4">
      <formula1>AND(MOD(H4,2.5)=0,H4&gt;=ABS(G4),H4&gt;G4)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90"/>
  <sheetViews>
    <sheetView workbookViewId="0">
      <selection sqref="A1:XFD1048576"/>
    </sheetView>
  </sheetViews>
  <sheetFormatPr defaultColWidth="17" defaultRowHeight="15" x14ac:dyDescent="0.2"/>
  <cols>
    <col min="1" max="1" width="22.28515625" style="12" bestFit="1" customWidth="1"/>
    <col min="2" max="2" width="10.28515625" style="13" customWidth="1"/>
    <col min="3" max="3" width="17" style="13"/>
    <col min="4" max="4" width="14" style="13" customWidth="1"/>
    <col min="5" max="5" width="13" style="13" customWidth="1"/>
    <col min="6" max="6" width="12.7109375" style="13" customWidth="1"/>
    <col min="7" max="14" width="17" style="13" customWidth="1"/>
    <col min="15" max="17" width="17" style="14" customWidth="1"/>
    <col min="18" max="18" width="9.42578125" style="15" bestFit="1" customWidth="1"/>
    <col min="19" max="19" width="20.5703125" style="15" customWidth="1"/>
    <col min="20" max="16384" width="17" style="12"/>
  </cols>
  <sheetData>
    <row r="1" spans="1:91" s="2" customFormat="1" x14ac:dyDescent="0.25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  <c r="Q1" s="4"/>
      <c r="R1" s="5"/>
      <c r="S1" s="5"/>
    </row>
    <row r="2" spans="1:91" s="11" customFormat="1" ht="28.5" customHeight="1" x14ac:dyDescent="0.25">
      <c r="A2" s="10" t="s">
        <v>3</v>
      </c>
      <c r="B2" s="10" t="s">
        <v>4</v>
      </c>
      <c r="C2" s="10" t="s">
        <v>5</v>
      </c>
      <c r="D2" s="10" t="s">
        <v>6</v>
      </c>
      <c r="E2" s="10" t="s">
        <v>7</v>
      </c>
      <c r="F2" s="10" t="s">
        <v>8</v>
      </c>
      <c r="G2" s="10" t="s">
        <v>14</v>
      </c>
      <c r="H2" s="10" t="s">
        <v>15</v>
      </c>
      <c r="I2" s="10" t="s">
        <v>16</v>
      </c>
      <c r="J2" s="10" t="s">
        <v>18</v>
      </c>
      <c r="K2" s="10" t="s">
        <v>20</v>
      </c>
      <c r="L2" s="10" t="s">
        <v>21</v>
      </c>
      <c r="M2" s="10" t="s">
        <v>22</v>
      </c>
      <c r="N2" s="10" t="s">
        <v>24</v>
      </c>
      <c r="O2" s="17" t="s">
        <v>173</v>
      </c>
      <c r="P2" s="18" t="s">
        <v>26</v>
      </c>
      <c r="Q2" s="18" t="s">
        <v>27</v>
      </c>
      <c r="R2" s="19" t="s">
        <v>28</v>
      </c>
      <c r="S2" s="19" t="s">
        <v>29</v>
      </c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</row>
    <row r="3" spans="1:91" x14ac:dyDescent="0.2">
      <c r="A3" s="12" t="s">
        <v>174</v>
      </c>
      <c r="B3" s="13">
        <v>39</v>
      </c>
      <c r="C3" s="13" t="s">
        <v>175</v>
      </c>
      <c r="D3" s="13">
        <v>155</v>
      </c>
      <c r="E3" s="13">
        <v>165</v>
      </c>
      <c r="F3" s="13">
        <v>0.87385000000000002</v>
      </c>
      <c r="G3" s="13">
        <v>77.5</v>
      </c>
      <c r="H3" s="13">
        <v>82.5</v>
      </c>
      <c r="I3" s="13">
        <v>-87.5</v>
      </c>
      <c r="J3" s="13">
        <v>82.5</v>
      </c>
      <c r="K3" s="13">
        <v>125</v>
      </c>
      <c r="L3" s="13">
        <v>137.5</v>
      </c>
      <c r="M3" s="13">
        <v>142.5</v>
      </c>
      <c r="N3" s="13">
        <v>142.5</v>
      </c>
      <c r="O3" s="14">
        <v>225</v>
      </c>
      <c r="P3" s="14">
        <v>196.61625000000001</v>
      </c>
      <c r="Q3" s="14">
        <v>0</v>
      </c>
      <c r="R3" s="15">
        <v>1</v>
      </c>
      <c r="S3" s="15" t="s">
        <v>176</v>
      </c>
    </row>
    <row r="4" spans="1:91" x14ac:dyDescent="0.2">
      <c r="A4" s="12" t="s">
        <v>169</v>
      </c>
      <c r="B4" s="13">
        <v>57</v>
      </c>
      <c r="C4" s="13" t="s">
        <v>170</v>
      </c>
      <c r="D4" s="13">
        <v>247.5</v>
      </c>
      <c r="E4" s="13">
        <v>275</v>
      </c>
      <c r="F4" s="13">
        <v>0.55940000000000001</v>
      </c>
      <c r="G4" s="13">
        <v>-145</v>
      </c>
      <c r="H4" s="13">
        <v>145</v>
      </c>
      <c r="I4" s="13">
        <v>-152.5</v>
      </c>
      <c r="J4" s="13">
        <v>145</v>
      </c>
      <c r="K4" s="13">
        <v>230</v>
      </c>
      <c r="L4" s="13">
        <v>240</v>
      </c>
      <c r="M4" s="13">
        <v>-245</v>
      </c>
      <c r="N4" s="13">
        <v>240</v>
      </c>
      <c r="O4" s="14">
        <v>385</v>
      </c>
      <c r="P4" s="14">
        <v>215.369</v>
      </c>
      <c r="Q4" s="14">
        <v>273.08789200000001</v>
      </c>
      <c r="R4" s="15">
        <v>1</v>
      </c>
      <c r="S4" s="15" t="s">
        <v>177</v>
      </c>
    </row>
    <row r="5" spans="1:91" s="2" customFormat="1" ht="14.25" customHeight="1" x14ac:dyDescent="0.2">
      <c r="A5" s="12" t="s">
        <v>178</v>
      </c>
      <c r="B5" s="13">
        <v>22</v>
      </c>
      <c r="C5" s="13" t="s">
        <v>179</v>
      </c>
      <c r="D5" s="13">
        <v>180</v>
      </c>
      <c r="E5" s="13">
        <v>181</v>
      </c>
      <c r="F5" s="13">
        <v>0.64924999999999999</v>
      </c>
      <c r="G5" s="13">
        <v>135</v>
      </c>
      <c r="H5" s="13">
        <v>145</v>
      </c>
      <c r="I5" s="13">
        <v>-147.5</v>
      </c>
      <c r="J5" s="13">
        <v>145</v>
      </c>
      <c r="K5" s="13">
        <v>210</v>
      </c>
      <c r="L5" s="13">
        <v>230</v>
      </c>
      <c r="M5" s="13">
        <v>250</v>
      </c>
      <c r="N5" s="13">
        <v>250</v>
      </c>
      <c r="O5" s="14">
        <v>395</v>
      </c>
      <c r="P5" s="14">
        <v>256.45375000000001</v>
      </c>
      <c r="Q5" s="14">
        <v>0</v>
      </c>
      <c r="R5" s="15">
        <v>1</v>
      </c>
      <c r="S5" s="15" t="s">
        <v>180</v>
      </c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</row>
    <row r="7" spans="1:91" s="2" customFormat="1" x14ac:dyDescent="0.25">
      <c r="A7" s="1" t="s">
        <v>0</v>
      </c>
      <c r="B7" s="2" t="s">
        <v>155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4"/>
      <c r="P7" s="4"/>
      <c r="Q7" s="4"/>
      <c r="R7" s="5"/>
      <c r="S7" s="5"/>
    </row>
    <row r="8" spans="1:91" s="23" customFormat="1" ht="31.5" x14ac:dyDescent="0.2">
      <c r="A8" s="10" t="s">
        <v>3</v>
      </c>
      <c r="B8" s="10" t="s">
        <v>4</v>
      </c>
      <c r="C8" s="10" t="s">
        <v>5</v>
      </c>
      <c r="D8" s="10" t="s">
        <v>6</v>
      </c>
      <c r="E8" s="10" t="s">
        <v>7</v>
      </c>
      <c r="F8" s="10" t="s">
        <v>8</v>
      </c>
      <c r="G8" s="10" t="s">
        <v>14</v>
      </c>
      <c r="H8" s="10" t="s">
        <v>15</v>
      </c>
      <c r="I8" s="10" t="s">
        <v>16</v>
      </c>
      <c r="J8" s="10" t="s">
        <v>18</v>
      </c>
      <c r="K8" s="10" t="s">
        <v>20</v>
      </c>
      <c r="L8" s="10" t="s">
        <v>21</v>
      </c>
      <c r="M8" s="10" t="s">
        <v>22</v>
      </c>
      <c r="N8" s="10" t="s">
        <v>24</v>
      </c>
      <c r="O8" s="17" t="s">
        <v>173</v>
      </c>
      <c r="P8" s="18" t="s">
        <v>26</v>
      </c>
      <c r="Q8" s="18" t="s">
        <v>27</v>
      </c>
      <c r="R8" s="19" t="s">
        <v>28</v>
      </c>
      <c r="S8" s="19" t="s">
        <v>29</v>
      </c>
    </row>
    <row r="9" spans="1:91" x14ac:dyDescent="0.2">
      <c r="A9" s="12" t="s">
        <v>174</v>
      </c>
      <c r="B9" s="13">
        <v>39</v>
      </c>
      <c r="C9" s="13" t="s">
        <v>175</v>
      </c>
      <c r="D9" s="13">
        <v>155</v>
      </c>
      <c r="E9" s="13">
        <v>165</v>
      </c>
      <c r="F9" s="13">
        <v>0.87385000000000002</v>
      </c>
      <c r="G9" s="13">
        <v>170.85650000000001</v>
      </c>
      <c r="H9" s="13">
        <v>181.87950000000001</v>
      </c>
      <c r="I9" s="13">
        <v>-192.9025</v>
      </c>
      <c r="J9" s="13">
        <v>181.87950000000001</v>
      </c>
      <c r="K9" s="13">
        <v>275.57499999999999</v>
      </c>
      <c r="L9" s="13">
        <v>303.13249999999999</v>
      </c>
      <c r="M9" s="13">
        <v>314.15550000000002</v>
      </c>
      <c r="N9" s="13">
        <v>314.15550000000002</v>
      </c>
      <c r="O9" s="14">
        <v>496.03500000000003</v>
      </c>
      <c r="P9" s="14">
        <v>196.61625000000001</v>
      </c>
      <c r="Q9" s="14">
        <v>0</v>
      </c>
      <c r="R9" s="15">
        <v>1</v>
      </c>
      <c r="S9" s="15" t="s">
        <v>176</v>
      </c>
    </row>
    <row r="10" spans="1:91" x14ac:dyDescent="0.2">
      <c r="A10" s="12" t="s">
        <v>169</v>
      </c>
      <c r="B10" s="13">
        <v>57</v>
      </c>
      <c r="C10" s="13" t="s">
        <v>170</v>
      </c>
      <c r="D10" s="13">
        <v>247.5</v>
      </c>
      <c r="E10" s="13">
        <v>275</v>
      </c>
      <c r="F10" s="13">
        <v>0.55940000000000001</v>
      </c>
      <c r="G10" s="13">
        <v>-319.66700000000003</v>
      </c>
      <c r="H10" s="13">
        <v>319.66700000000003</v>
      </c>
      <c r="I10" s="13">
        <v>-336.20150000000001</v>
      </c>
      <c r="J10" s="13">
        <v>319.66700000000003</v>
      </c>
      <c r="K10" s="13">
        <v>507.05800000000005</v>
      </c>
      <c r="L10" s="13">
        <v>529.10400000000004</v>
      </c>
      <c r="M10" s="13">
        <v>-540.12700000000007</v>
      </c>
      <c r="N10" s="13">
        <v>529.10400000000004</v>
      </c>
      <c r="O10" s="14">
        <v>848.77100000000007</v>
      </c>
      <c r="P10" s="14">
        <v>215.369</v>
      </c>
      <c r="Q10" s="14">
        <v>273.08789200000001</v>
      </c>
      <c r="R10" s="15">
        <v>1</v>
      </c>
      <c r="S10" s="15" t="s">
        <v>177</v>
      </c>
    </row>
    <row r="11" spans="1:91" x14ac:dyDescent="0.2">
      <c r="A11" s="12" t="s">
        <v>178</v>
      </c>
      <c r="B11" s="13">
        <v>22</v>
      </c>
      <c r="C11" s="13" t="s">
        <v>179</v>
      </c>
      <c r="D11" s="13">
        <v>180</v>
      </c>
      <c r="E11" s="13">
        <v>181</v>
      </c>
      <c r="F11" s="13">
        <v>0.64924999999999999</v>
      </c>
      <c r="G11" s="13">
        <v>297.62100000000004</v>
      </c>
      <c r="H11" s="13">
        <v>319.66700000000003</v>
      </c>
      <c r="I11" s="13">
        <v>-325.17850000000004</v>
      </c>
      <c r="J11" s="13">
        <v>319.66700000000003</v>
      </c>
      <c r="K11" s="13">
        <v>462.96600000000001</v>
      </c>
      <c r="L11" s="13">
        <v>507.05800000000005</v>
      </c>
      <c r="M11" s="13">
        <v>551.15</v>
      </c>
      <c r="N11" s="13">
        <v>551.15</v>
      </c>
      <c r="O11" s="14">
        <v>870.81700000000001</v>
      </c>
      <c r="P11" s="14">
        <v>256.45375000000001</v>
      </c>
      <c r="Q11" s="14">
        <v>0</v>
      </c>
      <c r="R11" s="15">
        <v>1</v>
      </c>
      <c r="S11" s="15" t="s">
        <v>180</v>
      </c>
    </row>
    <row r="29" spans="1:91" ht="12.75" customHeight="1" x14ac:dyDescent="0.2">
      <c r="A29" s="2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4"/>
      <c r="P29" s="4"/>
      <c r="Q29" s="4"/>
      <c r="R29" s="5"/>
      <c r="S29" s="5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</row>
    <row r="38" spans="1:19" ht="13.5" customHeight="1" x14ac:dyDescent="0.2"/>
    <row r="40" spans="1:19" ht="12.75" customHeight="1" x14ac:dyDescent="0.2"/>
    <row r="46" spans="1:19" x14ac:dyDescent="0.2">
      <c r="A46" s="2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4"/>
      <c r="P46" s="4"/>
      <c r="Q46" s="4"/>
      <c r="R46" s="5"/>
      <c r="S46" s="5"/>
    </row>
    <row r="51" spans="1:91" s="2" customFormat="1" x14ac:dyDescent="0.2">
      <c r="A51" s="12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4"/>
      <c r="P51" s="14"/>
      <c r="Q51" s="14"/>
      <c r="R51" s="15"/>
      <c r="S51" s="15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</row>
    <row r="53" spans="1:91" x14ac:dyDescent="0.2"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</row>
    <row r="90" s="12" customFormat="1" ht="13.5" customHeight="1" x14ac:dyDescent="0.2"/>
  </sheetData>
  <conditionalFormatting sqref="G2:I2 K2:M2">
    <cfRule type="cellIs" dxfId="3" priority="2" stopIfTrue="1" operator="equal">
      <formula>#REF!</formula>
    </cfRule>
  </conditionalFormatting>
  <conditionalFormatting sqref="G8:I8 K8:M8">
    <cfRule type="cellIs" dxfId="1" priority="1" stopIfTrue="1" operator="equal">
      <formula>#REF!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full power</vt:lpstr>
      <vt:lpstr>Bench</vt:lpstr>
      <vt:lpstr>DL</vt:lpstr>
      <vt:lpstr>PP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Trinity Schwab</dc:creator>
  <cp:lastModifiedBy>Trinity Schwab</cp:lastModifiedBy>
  <dcterms:created xsi:type="dcterms:W3CDTF">2018-03-05T01:39:16Z</dcterms:created>
  <dcterms:modified xsi:type="dcterms:W3CDTF">2018-03-05T02:02:34Z</dcterms:modified>
</cp:coreProperties>
</file>