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 Schwab\Desktop\"/>
    </mc:Choice>
  </mc:AlternateContent>
  <xr:revisionPtr revIDLastSave="0" documentId="13_ncr:1_{1A2DA1D1-BBA0-4C38-B597-62363A65458B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Full power" sheetId="1" r:id="rId1"/>
    <sheet name="PP only" sheetId="4" r:id="rId2"/>
    <sheet name="Bench only" sheetId="2" r:id="rId3"/>
    <sheet name="DL only" sheetId="3" r:id="rId4"/>
  </sheets>
  <calcPr calcId="181029"/>
</workbook>
</file>

<file path=xl/calcChain.xml><?xml version="1.0" encoding="utf-8"?>
<calcChain xmlns="http://schemas.openxmlformats.org/spreadsheetml/2006/main">
  <c r="N11" i="4" l="1"/>
  <c r="O11" i="4" s="1"/>
  <c r="P11" i="4" s="1"/>
  <c r="J11" i="4"/>
  <c r="O5" i="4"/>
  <c r="P5" i="4" s="1"/>
</calcChain>
</file>

<file path=xl/sharedStrings.xml><?xml version="1.0" encoding="utf-8"?>
<sst xmlns="http://schemas.openxmlformats.org/spreadsheetml/2006/main" count="498" uniqueCount="175">
  <si>
    <t>OBB APF Florida State Championship-Kg Results</t>
  </si>
  <si>
    <t>Name</t>
  </si>
  <si>
    <t>Age</t>
  </si>
  <si>
    <t>Div</t>
  </si>
  <si>
    <t>BWt (Lb)</t>
  </si>
  <si>
    <t>WtCls (Lb)</t>
  </si>
  <si>
    <t>Glossbrenner</t>
  </si>
  <si>
    <t xml:space="preserve"> Squat  1</t>
  </si>
  <si>
    <t xml:space="preserve"> Squat  2</t>
  </si>
  <si>
    <t xml:space="preserve"> Squat  3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</si>
  <si>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</si>
  <si>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</si>
  <si>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</si>
  <si>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</si>
  <si>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</si>
  <si>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</si>
  <si>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</si>
  <si>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</si>
  <si>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</si>
  <si>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Best Deadlift</t>
  </si>
  <si>
    <t>PL Total</t>
  </si>
  <si>
    <t>Coeff Score</t>
  </si>
  <si>
    <t>Age  &amp; Coeff</t>
  </si>
  <si>
    <t>Pl code</t>
  </si>
  <si>
    <t>Pl-Div-WtCl</t>
  </si>
  <si>
    <t>Kathleen James</t>
  </si>
  <si>
    <t>F_MR_1_APF</t>
  </si>
  <si>
    <t>1-F_MR_1_APF</t>
  </si>
  <si>
    <t>R. Mariah Parker</t>
  </si>
  <si>
    <t>F_OCR_APF</t>
  </si>
  <si>
    <t>1-F_OCR_APF-165</t>
  </si>
  <si>
    <t>Ayecia White</t>
  </si>
  <si>
    <t>1-F_OCR_APF-181</t>
  </si>
  <si>
    <t>Dina Martin</t>
  </si>
  <si>
    <t>2-F_OCR_APF-181</t>
  </si>
  <si>
    <t>Kayla Ellers</t>
  </si>
  <si>
    <t>F_OR_APF</t>
  </si>
  <si>
    <t>1-F_OR_APF-148</t>
  </si>
  <si>
    <t>Maria Chang</t>
  </si>
  <si>
    <t>1-F_OR_APF-181</t>
  </si>
  <si>
    <t>Leandra Smith</t>
  </si>
  <si>
    <t>F_SCR_APF</t>
  </si>
  <si>
    <t>1-F_SCR_APF-123</t>
  </si>
  <si>
    <t>Akilah Jones</t>
  </si>
  <si>
    <t>1-F_SCR_APF-165</t>
  </si>
  <si>
    <t>Jennifer Ogle</t>
  </si>
  <si>
    <t>2-F_SCR_APF-165</t>
  </si>
  <si>
    <t>Leighann Dewitt</t>
  </si>
  <si>
    <t>F_SR_APF</t>
  </si>
  <si>
    <t>1-F_SR_APF-148</t>
  </si>
  <si>
    <t>Mia Santiago</t>
  </si>
  <si>
    <t>F_TR_1_APF</t>
  </si>
  <si>
    <t>1-F_TR_1_APF-114</t>
  </si>
  <si>
    <t>Gus Rodriguez</t>
  </si>
  <si>
    <t>M_JCR_APF</t>
  </si>
  <si>
    <t>1-M_JCR_APF-198</t>
  </si>
  <si>
    <t>Ryan Hackney</t>
  </si>
  <si>
    <t>1-M_JCR_APF-242</t>
  </si>
  <si>
    <t>Ryan Warren</t>
  </si>
  <si>
    <t>M_JEM_APF</t>
  </si>
  <si>
    <t>1-M_JEM_APF-198</t>
  </si>
  <si>
    <t>Alex Kubik</t>
  </si>
  <si>
    <t>M_JR_APF</t>
  </si>
  <si>
    <t>1-M_JR_APF-198</t>
  </si>
  <si>
    <t>Timothy James</t>
  </si>
  <si>
    <t>M_MCR_1_APF</t>
  </si>
  <si>
    <t>1-M_MCR_1_APF</t>
  </si>
  <si>
    <t>Joseph Paprzycki</t>
  </si>
  <si>
    <t>2-M_MCR_1_APF</t>
  </si>
  <si>
    <t>Joseph Coursey Sr.</t>
  </si>
  <si>
    <t>M_MCR_3_APF</t>
  </si>
  <si>
    <t>1-M_MCR_3_APF</t>
  </si>
  <si>
    <t>Joseph Gonzalez Jr.</t>
  </si>
  <si>
    <t>M_MCR_7_APF</t>
  </si>
  <si>
    <t>1-M_MCR_7_APF</t>
  </si>
  <si>
    <t>Demitrius Klein</t>
  </si>
  <si>
    <t>M_MEM_4_APF</t>
  </si>
  <si>
    <t>1-M_MEM_4_APF</t>
  </si>
  <si>
    <t>Terry Jacobs</t>
  </si>
  <si>
    <t>M_MES_4_APF</t>
  </si>
  <si>
    <t>1-M_MES_4_APF</t>
  </si>
  <si>
    <t>Michael Florio</t>
  </si>
  <si>
    <t>M_OCR_APF</t>
  </si>
  <si>
    <t>1-M_OCR_APF-165</t>
  </si>
  <si>
    <t>Jon-Paul Hutchinson</t>
  </si>
  <si>
    <t>1-M_OCR_APF-181</t>
  </si>
  <si>
    <t>James Florio</t>
  </si>
  <si>
    <t>2-M_OCR_APF-181</t>
  </si>
  <si>
    <t>Fernando Luperon</t>
  </si>
  <si>
    <t>3-M_OCR_APF-181</t>
  </si>
  <si>
    <t>Jacob Sundey</t>
  </si>
  <si>
    <t>1-M_OCR_APF-198</t>
  </si>
  <si>
    <t>Hunter Norberg</t>
  </si>
  <si>
    <t>2-M_OCR_APF-198</t>
  </si>
  <si>
    <t>Michael Walker</t>
  </si>
  <si>
    <t>1-M_OCR_APF-220</t>
  </si>
  <si>
    <t>Alejandro Agreda</t>
  </si>
  <si>
    <t>2-M_OCR_APF-220</t>
  </si>
  <si>
    <t>Jonathan Hooks</t>
  </si>
  <si>
    <t>3-M_OCR_APF-220</t>
  </si>
  <si>
    <t>Newin Spencer</t>
  </si>
  <si>
    <t>1-M_OCR_APF-242</t>
  </si>
  <si>
    <t>1-M_OCR_APF-275</t>
  </si>
  <si>
    <t>Matt Stern</t>
  </si>
  <si>
    <t>M_OEM_APF</t>
  </si>
  <si>
    <t>Danny DePrisco</t>
  </si>
  <si>
    <t>1-M_OEM_APF-148</t>
  </si>
  <si>
    <t>Michael Esposito</t>
  </si>
  <si>
    <t>M_OES_APF</t>
  </si>
  <si>
    <t>1-M_OES_APF-242</t>
  </si>
  <si>
    <t>M_SCR_APF</t>
  </si>
  <si>
    <t>1-M_SCR_APF-181</t>
  </si>
  <si>
    <t>Chris Cox</t>
  </si>
  <si>
    <t>1-M_SCR_APF-220</t>
  </si>
  <si>
    <t>1-M_SCR_APF-275</t>
  </si>
  <si>
    <t>Benjamin Jenrette</t>
  </si>
  <si>
    <t>M_SES_APF</t>
  </si>
  <si>
    <t>1-M_SES_APF-308</t>
  </si>
  <si>
    <t>Leonard Polcaro</t>
  </si>
  <si>
    <t>M_TCR_1_APF</t>
  </si>
  <si>
    <t>1-M_TCR_1_APF-132</t>
  </si>
  <si>
    <t>Christopher Hamlin</t>
  </si>
  <si>
    <t>1-M_TCR_1_APF-198</t>
  </si>
  <si>
    <t>Dawid Przybysz</t>
  </si>
  <si>
    <t>M_TCR_2_APF</t>
  </si>
  <si>
    <t>1-M_TCR_2_APF-165</t>
  </si>
  <si>
    <t xml:space="preserve">Enrique Marquez </t>
  </si>
  <si>
    <t>M_TCR_3_APF</t>
  </si>
  <si>
    <t>1-M_TCR_3_APF-165</t>
  </si>
  <si>
    <t>Dylan Joyner</t>
  </si>
  <si>
    <t>1-M_TCR_3_APF-308</t>
  </si>
  <si>
    <t>Jason Kong</t>
  </si>
  <si>
    <t>M_TEM_1_APF</t>
  </si>
  <si>
    <t>1-M_TEM_1_APF-114</t>
  </si>
  <si>
    <t>Colby Helms</t>
  </si>
  <si>
    <t>M_TES_1_APF</t>
  </si>
  <si>
    <t>1-M_TES_1_APF-114</t>
  </si>
  <si>
    <t>Yodai Katsumata</t>
  </si>
  <si>
    <t>M_TES_2_APF</t>
  </si>
  <si>
    <t>1-M_TES_2_APF-181</t>
  </si>
  <si>
    <t>Joao Freire</t>
  </si>
  <si>
    <t>M_TES_3_APF</t>
  </si>
  <si>
    <t>1-M_TES_3_APF-198</t>
  </si>
  <si>
    <t>Baine Willis</t>
  </si>
  <si>
    <t>M_TR_2_APF</t>
  </si>
  <si>
    <t>1-M_TR_2_APF-220</t>
  </si>
  <si>
    <t>OBB APF Florida State Championship-Lb Results</t>
  </si>
  <si>
    <t>Eric Pauli</t>
  </si>
  <si>
    <t>Andrew Bonner</t>
  </si>
  <si>
    <t>M_SR_APF</t>
  </si>
  <si>
    <t>M_OR_APF</t>
  </si>
  <si>
    <t>1-M_OR_APF-220</t>
  </si>
  <si>
    <t>Cranford Roberts</t>
  </si>
  <si>
    <t>1-M_OR_APF-242</t>
  </si>
  <si>
    <t>1-M_SR_APF-220</t>
  </si>
  <si>
    <t>David Reed</t>
  </si>
  <si>
    <t>M_MR_7_APF</t>
  </si>
  <si>
    <t>1-M_MR_7_APF</t>
  </si>
  <si>
    <t>Best Female Lifter - Raw</t>
  </si>
  <si>
    <t>Best Male Lifter - Raw</t>
  </si>
  <si>
    <t>Best Female Lifter - Raw Classic</t>
  </si>
  <si>
    <t>Best Male Lifter - Equipped</t>
  </si>
  <si>
    <t>Best Male Lifter - Teen/Junior</t>
  </si>
  <si>
    <t>Best Female Lifter - Teen/Junior</t>
  </si>
  <si>
    <t>Best Male Lifter - Masters</t>
  </si>
  <si>
    <t>Best Female Lifter - Masters</t>
  </si>
  <si>
    <t>Push Pull Total</t>
  </si>
  <si>
    <t>Judith Reed</t>
  </si>
  <si>
    <t>F_MR_7_APF</t>
  </si>
  <si>
    <t>1-F_MR_7_APF</t>
  </si>
  <si>
    <t>Karenza Braman</t>
  </si>
  <si>
    <t>F_MR_2_APF</t>
  </si>
  <si>
    <t>1-F_MR_2_APF</t>
  </si>
  <si>
    <t>1-M_OR_APF</t>
  </si>
  <si>
    <t>Bennett Lessmann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</si>
</sst>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3" xfId="0" applyFont="1" applyFill="1" applyBorder="1" applyAlignment="1" applyProtection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 shrinkToFit="1"/>
    </xf>
    <xf numFmtId="0" fontId="1" fillId="0" borderId="0" xfId="0" applyFont="1" applyAlignment="1">
      <alignment horizontal="center" wrapText="1" shrinkToFit="1"/>
    </xf>
    <xf numFmtId="0" fontId="1" fillId="0" borderId="0" xfId="0" applyFont="1" applyAlignment="1">
      <alignment horizontal="center" shrinkToFi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 shrinkToFi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 shrinkToFit="1"/>
    </xf>
    <xf numFmtId="0" fontId="1" fillId="0" borderId="0" xfId="0" applyFont="1" applyFill="1" applyBorder="1" applyAlignment="1">
      <alignment horizontal="center" shrinkToFi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shrinkToFi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vertical="center" wrapText="1"/>
    </xf>
  </cellXfs>
  <cellStyles count="1">
    <cellStyle name="Normal" xfId="0" builtinId="0"/>
  </cellStyles>
  <dxfs count="10"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03"/>
  <sheetViews>
    <sheetView tabSelected="1" topLeftCell="A75" workbookViewId="0">
      <selection activeCell="A92" sqref="A92"/>
    </sheetView>
  </sheetViews>
  <sheetFormatPr defaultRowHeight="15" x14ac:dyDescent="0.2"/>
  <cols>
    <col min="1" max="1" width="22.7109375" style="14" customWidth="1"/>
    <col min="2" max="2" width="7.140625" style="15" customWidth="1"/>
    <col min="3" max="3" width="18.42578125" style="15" bestFit="1" customWidth="1"/>
    <col min="4" max="4" width="6.5703125" style="15" customWidth="1"/>
    <col min="5" max="5" width="7.5703125" style="15" customWidth="1"/>
    <col min="6" max="6" width="13.28515625" style="15" customWidth="1"/>
    <col min="7" max="9" width="13.5703125" style="15" bestFit="1" customWidth="1"/>
    <col min="10" max="10" width="12.140625" style="15" bestFit="1" customWidth="1"/>
    <col min="11" max="13" width="13.140625" style="15" bestFit="1" customWidth="1"/>
    <col min="14" max="14" width="12.140625" style="15" bestFit="1" customWidth="1"/>
    <col min="15" max="15" width="13.5703125" style="15" bestFit="1" customWidth="1"/>
    <col min="16" max="19" width="12.85546875" style="15" bestFit="1" customWidth="1"/>
    <col min="20" max="22" width="9.7109375" style="18" customWidth="1"/>
    <col min="23" max="23" width="11.7109375" style="19" customWidth="1"/>
    <col min="24" max="24" width="24.5703125" style="19" bestFit="1" customWidth="1"/>
    <col min="25" max="16384" width="9.140625" style="14"/>
  </cols>
  <sheetData>
    <row r="1" spans="1:101" s="2" customFormat="1" ht="30" customHeight="1" thickBot="1" x14ac:dyDescent="0.3">
      <c r="A1" s="1">
        <v>43512</v>
      </c>
      <c r="B1" s="2" t="s">
        <v>0</v>
      </c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5"/>
      <c r="U1" s="5"/>
      <c r="V1" s="5"/>
      <c r="W1" s="6"/>
      <c r="X1" s="6"/>
    </row>
    <row r="2" spans="1:101" s="2" customFormat="1" ht="30" customHeight="1" thickBot="1" x14ac:dyDescent="0.3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9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1" t="s">
        <v>20</v>
      </c>
      <c r="U2" s="12" t="s">
        <v>21</v>
      </c>
      <c r="V2" s="12" t="s">
        <v>22</v>
      </c>
      <c r="W2" s="13" t="s">
        <v>23</v>
      </c>
      <c r="X2" s="13" t="s">
        <v>24</v>
      </c>
    </row>
    <row r="3" spans="1:101" x14ac:dyDescent="0.2">
      <c r="A3" s="14" t="s">
        <v>25</v>
      </c>
      <c r="B3" s="15">
        <v>41</v>
      </c>
      <c r="C3" s="15" t="s">
        <v>26</v>
      </c>
      <c r="D3" s="15">
        <v>138</v>
      </c>
      <c r="E3" s="15">
        <v>148</v>
      </c>
      <c r="F3" s="15">
        <v>0.95469999999999999</v>
      </c>
      <c r="G3" s="16">
        <v>77.5</v>
      </c>
      <c r="H3" s="16">
        <v>85</v>
      </c>
      <c r="I3" s="16">
        <v>-92.5</v>
      </c>
      <c r="J3" s="16">
        <v>85</v>
      </c>
      <c r="K3" s="16">
        <v>65</v>
      </c>
      <c r="L3" s="16">
        <v>75</v>
      </c>
      <c r="M3" s="16">
        <v>-80</v>
      </c>
      <c r="N3" s="16">
        <v>75</v>
      </c>
      <c r="O3" s="16">
        <v>160</v>
      </c>
      <c r="P3" s="16">
        <v>110</v>
      </c>
      <c r="Q3" s="16">
        <v>125</v>
      </c>
      <c r="R3" s="16">
        <v>132.5</v>
      </c>
      <c r="S3" s="16">
        <v>132.5</v>
      </c>
      <c r="T3" s="17">
        <v>292.5</v>
      </c>
      <c r="U3" s="18">
        <v>279.24975000000001</v>
      </c>
      <c r="V3" s="18">
        <v>282.04224750000003</v>
      </c>
      <c r="W3" s="19">
        <v>3</v>
      </c>
      <c r="X3" s="19" t="s">
        <v>27</v>
      </c>
      <c r="Y3" s="14" t="s">
        <v>165</v>
      </c>
    </row>
    <row r="4" spans="1:101" x14ac:dyDescent="0.2">
      <c r="A4" s="2" t="s">
        <v>28</v>
      </c>
      <c r="B4" s="3">
        <v>27</v>
      </c>
      <c r="C4" s="3" t="s">
        <v>29</v>
      </c>
      <c r="D4" s="3">
        <v>160.5</v>
      </c>
      <c r="E4" s="3">
        <v>165</v>
      </c>
      <c r="F4" s="3">
        <v>0.85304999999999997</v>
      </c>
      <c r="G4" s="20">
        <v>117.5</v>
      </c>
      <c r="H4" s="20">
        <v>127.5</v>
      </c>
      <c r="I4" s="20">
        <v>135</v>
      </c>
      <c r="J4" s="20">
        <v>135</v>
      </c>
      <c r="K4" s="20">
        <v>62.5</v>
      </c>
      <c r="L4" s="20">
        <v>-72.5</v>
      </c>
      <c r="M4" s="20">
        <v>-72.5</v>
      </c>
      <c r="N4" s="20">
        <v>62.5</v>
      </c>
      <c r="O4" s="20">
        <v>197.5</v>
      </c>
      <c r="P4" s="20">
        <v>125</v>
      </c>
      <c r="Q4" s="20">
        <v>137.5</v>
      </c>
      <c r="R4" s="20">
        <v>-142.5</v>
      </c>
      <c r="S4" s="20">
        <v>137.5</v>
      </c>
      <c r="T4" s="21">
        <v>335</v>
      </c>
      <c r="U4" s="5">
        <v>285.77175</v>
      </c>
      <c r="V4" s="5">
        <v>0</v>
      </c>
      <c r="W4" s="6">
        <v>1</v>
      </c>
      <c r="X4" s="6" t="s">
        <v>30</v>
      </c>
    </row>
    <row r="5" spans="1:101" x14ac:dyDescent="0.2">
      <c r="A5" s="2" t="s">
        <v>31</v>
      </c>
      <c r="B5" s="3">
        <v>32</v>
      </c>
      <c r="C5" s="3" t="s">
        <v>29</v>
      </c>
      <c r="D5" s="3">
        <v>181</v>
      </c>
      <c r="E5" s="3">
        <v>181</v>
      </c>
      <c r="F5" s="3">
        <v>0.78890000000000005</v>
      </c>
      <c r="G5" s="20">
        <v>107.5</v>
      </c>
      <c r="H5" s="20">
        <v>127.5</v>
      </c>
      <c r="I5" s="20"/>
      <c r="J5" s="20">
        <v>127.5</v>
      </c>
      <c r="K5" s="20">
        <v>55</v>
      </c>
      <c r="L5" s="20">
        <v>62.5</v>
      </c>
      <c r="M5" s="20">
        <v>-65</v>
      </c>
      <c r="N5" s="20">
        <v>62.5</v>
      </c>
      <c r="O5" s="20">
        <v>190</v>
      </c>
      <c r="P5" s="20">
        <v>137.5</v>
      </c>
      <c r="Q5" s="20">
        <v>152.5</v>
      </c>
      <c r="R5" s="20">
        <v>-167.5</v>
      </c>
      <c r="S5" s="20">
        <v>152.5</v>
      </c>
      <c r="T5" s="21">
        <v>342.5</v>
      </c>
      <c r="U5" s="5">
        <v>270.19825000000003</v>
      </c>
      <c r="V5" s="5">
        <v>0</v>
      </c>
      <c r="W5" s="6">
        <v>1</v>
      </c>
      <c r="X5" s="6" t="s">
        <v>32</v>
      </c>
    </row>
    <row r="6" spans="1:101" x14ac:dyDescent="0.2">
      <c r="A6" s="14" t="s">
        <v>33</v>
      </c>
      <c r="B6" s="15">
        <v>36</v>
      </c>
      <c r="C6" s="15" t="s">
        <v>29</v>
      </c>
      <c r="D6" s="15">
        <v>180</v>
      </c>
      <c r="E6" s="15">
        <v>181</v>
      </c>
      <c r="F6" s="15">
        <v>0.79190000000000005</v>
      </c>
      <c r="G6" s="16">
        <v>97.5</v>
      </c>
      <c r="H6" s="16">
        <v>-110</v>
      </c>
      <c r="I6" s="16">
        <v>-110</v>
      </c>
      <c r="J6" s="16">
        <v>97.5</v>
      </c>
      <c r="K6" s="16">
        <v>50</v>
      </c>
      <c r="L6" s="16">
        <v>-52.5</v>
      </c>
      <c r="M6" s="16">
        <v>-55</v>
      </c>
      <c r="N6" s="16">
        <v>50</v>
      </c>
      <c r="O6" s="16">
        <v>147.5</v>
      </c>
      <c r="P6" s="16">
        <v>85</v>
      </c>
      <c r="Q6" s="16">
        <v>97.5</v>
      </c>
      <c r="R6" s="16">
        <v>102.5</v>
      </c>
      <c r="S6" s="16">
        <v>102.5</v>
      </c>
      <c r="T6" s="17">
        <v>250</v>
      </c>
      <c r="U6" s="18">
        <v>197.97500000000002</v>
      </c>
      <c r="V6" s="18">
        <v>0</v>
      </c>
      <c r="W6" s="19">
        <v>1</v>
      </c>
      <c r="X6" s="19" t="s">
        <v>34</v>
      </c>
    </row>
    <row r="7" spans="1:101" x14ac:dyDescent="0.2">
      <c r="A7" s="14" t="s">
        <v>35</v>
      </c>
      <c r="B7" s="15">
        <v>27</v>
      </c>
      <c r="C7" s="15" t="s">
        <v>36</v>
      </c>
      <c r="D7" s="15">
        <v>142.5</v>
      </c>
      <c r="E7" s="15">
        <v>148</v>
      </c>
      <c r="F7" s="15">
        <v>0.93115000000000003</v>
      </c>
      <c r="G7" s="16">
        <v>125</v>
      </c>
      <c r="H7" s="16">
        <v>135</v>
      </c>
      <c r="I7" s="16">
        <v>137.5</v>
      </c>
      <c r="J7" s="16">
        <v>137.5</v>
      </c>
      <c r="K7" s="16">
        <v>70</v>
      </c>
      <c r="L7" s="16">
        <v>75</v>
      </c>
      <c r="M7" s="16">
        <v>77.5</v>
      </c>
      <c r="N7" s="16">
        <v>77.5</v>
      </c>
      <c r="O7" s="16">
        <v>215</v>
      </c>
      <c r="P7" s="16">
        <v>142.5</v>
      </c>
      <c r="Q7" s="16">
        <v>152.5</v>
      </c>
      <c r="R7" s="16">
        <v>160</v>
      </c>
      <c r="S7" s="16">
        <v>160</v>
      </c>
      <c r="T7" s="17">
        <v>375</v>
      </c>
      <c r="U7" s="18">
        <v>349.18125000000003</v>
      </c>
      <c r="V7" s="18">
        <v>0</v>
      </c>
      <c r="W7" s="19">
        <v>1</v>
      </c>
      <c r="X7" s="19" t="s">
        <v>37</v>
      </c>
      <c r="Y7" s="14" t="s">
        <v>158</v>
      </c>
    </row>
    <row r="8" spans="1:101" x14ac:dyDescent="0.2">
      <c r="A8" s="14" t="s">
        <v>38</v>
      </c>
      <c r="B8" s="15">
        <v>38</v>
      </c>
      <c r="C8" s="15" t="s">
        <v>36</v>
      </c>
      <c r="D8" s="15">
        <v>176</v>
      </c>
      <c r="E8" s="15">
        <v>181</v>
      </c>
      <c r="F8" s="15">
        <v>0.80305000000000004</v>
      </c>
      <c r="G8" s="16">
        <v>120</v>
      </c>
      <c r="H8" s="16">
        <v>130</v>
      </c>
      <c r="I8" s="16">
        <v>137.5</v>
      </c>
      <c r="J8" s="16">
        <v>137.5</v>
      </c>
      <c r="K8" s="16">
        <v>72.5</v>
      </c>
      <c r="L8" s="16">
        <v>-75</v>
      </c>
      <c r="M8" s="16">
        <v>75</v>
      </c>
      <c r="N8" s="16">
        <v>75</v>
      </c>
      <c r="O8" s="16">
        <v>212.5</v>
      </c>
      <c r="P8" s="16">
        <v>140</v>
      </c>
      <c r="Q8" s="16">
        <v>150</v>
      </c>
      <c r="R8" s="16">
        <v>160</v>
      </c>
      <c r="S8" s="16">
        <v>160</v>
      </c>
      <c r="T8" s="17">
        <v>372.5</v>
      </c>
      <c r="U8" s="18">
        <v>299.13612499999999</v>
      </c>
      <c r="V8" s="18">
        <v>0</v>
      </c>
      <c r="W8" s="19">
        <v>1</v>
      </c>
      <c r="X8" s="19" t="s">
        <v>39</v>
      </c>
    </row>
    <row r="9" spans="1:101" x14ac:dyDescent="0.2">
      <c r="A9" s="14" t="s">
        <v>40</v>
      </c>
      <c r="B9" s="15">
        <v>38</v>
      </c>
      <c r="C9" s="15" t="s">
        <v>41</v>
      </c>
      <c r="D9" s="15">
        <v>121</v>
      </c>
      <c r="E9" s="15">
        <v>123</v>
      </c>
      <c r="F9" s="15">
        <v>1.0606</v>
      </c>
      <c r="G9" s="16">
        <v>75</v>
      </c>
      <c r="H9" s="16">
        <v>90</v>
      </c>
      <c r="I9" s="16">
        <v>95</v>
      </c>
      <c r="J9" s="16">
        <v>95</v>
      </c>
      <c r="K9" s="16">
        <v>45</v>
      </c>
      <c r="L9" s="16">
        <v>50</v>
      </c>
      <c r="M9" s="16">
        <v>52.5</v>
      </c>
      <c r="N9" s="16">
        <v>52.5</v>
      </c>
      <c r="O9" s="16">
        <v>147.5</v>
      </c>
      <c r="P9" s="16">
        <v>97.5</v>
      </c>
      <c r="Q9" s="16">
        <v>102.5</v>
      </c>
      <c r="R9" s="16">
        <v>110</v>
      </c>
      <c r="S9" s="16">
        <v>110</v>
      </c>
      <c r="T9" s="17">
        <v>257.5</v>
      </c>
      <c r="U9" s="18">
        <v>273.10449999999997</v>
      </c>
      <c r="V9" s="18">
        <v>0</v>
      </c>
      <c r="W9" s="19">
        <v>1</v>
      </c>
      <c r="X9" s="19" t="s">
        <v>42</v>
      </c>
    </row>
    <row r="10" spans="1:101" x14ac:dyDescent="0.2">
      <c r="A10" s="14" t="s">
        <v>43</v>
      </c>
      <c r="B10" s="15">
        <v>33</v>
      </c>
      <c r="C10" s="15" t="s">
        <v>41</v>
      </c>
      <c r="D10" s="15">
        <v>162</v>
      </c>
      <c r="E10" s="15">
        <v>165</v>
      </c>
      <c r="F10" s="15">
        <v>0.84755000000000003</v>
      </c>
      <c r="G10" s="16">
        <v>127.5</v>
      </c>
      <c r="H10" s="16">
        <v>140</v>
      </c>
      <c r="I10" s="16">
        <v>155</v>
      </c>
      <c r="J10" s="16">
        <v>155</v>
      </c>
      <c r="K10" s="16">
        <v>-77.5</v>
      </c>
      <c r="L10" s="16">
        <v>87.5</v>
      </c>
      <c r="M10" s="16">
        <v>-95</v>
      </c>
      <c r="N10" s="16">
        <v>87.5</v>
      </c>
      <c r="O10" s="16">
        <v>242.5</v>
      </c>
      <c r="P10" s="16">
        <v>137.5</v>
      </c>
      <c r="Q10" s="16">
        <v>147.5</v>
      </c>
      <c r="R10" s="16">
        <v>155</v>
      </c>
      <c r="S10" s="16">
        <v>155</v>
      </c>
      <c r="T10" s="17">
        <v>397.5</v>
      </c>
      <c r="U10" s="18">
        <v>336.90112500000004</v>
      </c>
      <c r="V10" s="18">
        <v>0</v>
      </c>
      <c r="W10" s="19">
        <v>1</v>
      </c>
      <c r="X10" s="19" t="s">
        <v>44</v>
      </c>
      <c r="Y10" s="14" t="s">
        <v>160</v>
      </c>
    </row>
    <row r="11" spans="1:101" x14ac:dyDescent="0.2">
      <c r="A11" s="14" t="s">
        <v>45</v>
      </c>
      <c r="B11" s="15">
        <v>38</v>
      </c>
      <c r="C11" s="15" t="s">
        <v>41</v>
      </c>
      <c r="D11" s="15">
        <v>152.5</v>
      </c>
      <c r="E11" s="15">
        <v>165</v>
      </c>
      <c r="F11" s="15">
        <v>0.88349999999999995</v>
      </c>
      <c r="G11" s="16">
        <v>77.5</v>
      </c>
      <c r="H11" s="16">
        <v>95</v>
      </c>
      <c r="I11" s="16">
        <v>102.5</v>
      </c>
      <c r="J11" s="16">
        <v>102.5</v>
      </c>
      <c r="K11" s="16">
        <v>47.5</v>
      </c>
      <c r="L11" s="16">
        <v>-52.5</v>
      </c>
      <c r="M11" s="16">
        <v>-52.5</v>
      </c>
      <c r="N11" s="16">
        <v>47.5</v>
      </c>
      <c r="O11" s="16">
        <v>150</v>
      </c>
      <c r="P11" s="16">
        <v>100</v>
      </c>
      <c r="Q11" s="16">
        <v>112.5</v>
      </c>
      <c r="R11" s="16">
        <v>120</v>
      </c>
      <c r="S11" s="16">
        <v>120</v>
      </c>
      <c r="T11" s="17">
        <v>270</v>
      </c>
      <c r="U11" s="18">
        <v>238.54499999999999</v>
      </c>
      <c r="V11" s="18">
        <v>0</v>
      </c>
      <c r="W11" s="19">
        <v>1</v>
      </c>
      <c r="X11" s="19" t="s">
        <v>46</v>
      </c>
    </row>
    <row r="12" spans="1:101" x14ac:dyDescent="0.2">
      <c r="A12" s="14" t="s">
        <v>47</v>
      </c>
      <c r="B12" s="15">
        <v>38</v>
      </c>
      <c r="C12" s="15" t="s">
        <v>48</v>
      </c>
      <c r="D12" s="15">
        <v>136.5</v>
      </c>
      <c r="E12" s="15">
        <v>148</v>
      </c>
      <c r="F12" s="15">
        <v>0.96325000000000005</v>
      </c>
      <c r="G12" s="16">
        <v>-77.5</v>
      </c>
      <c r="H12" s="16">
        <v>77.5</v>
      </c>
      <c r="I12" s="16">
        <v>80</v>
      </c>
      <c r="J12" s="16">
        <v>80</v>
      </c>
      <c r="K12" s="16">
        <v>47.5</v>
      </c>
      <c r="L12" s="16">
        <v>52.5</v>
      </c>
      <c r="M12" s="16">
        <v>-55</v>
      </c>
      <c r="N12" s="16">
        <v>52.5</v>
      </c>
      <c r="O12" s="16">
        <v>132.5</v>
      </c>
      <c r="P12" s="16">
        <v>95</v>
      </c>
      <c r="Q12" s="16">
        <v>100</v>
      </c>
      <c r="R12" s="16">
        <v>-105</v>
      </c>
      <c r="S12" s="16">
        <v>100</v>
      </c>
      <c r="T12" s="17">
        <v>232.5</v>
      </c>
      <c r="U12" s="18">
        <v>223.955625</v>
      </c>
      <c r="V12" s="18">
        <v>0</v>
      </c>
      <c r="W12" s="19">
        <v>1</v>
      </c>
      <c r="X12" s="19" t="s">
        <v>49</v>
      </c>
    </row>
    <row r="13" spans="1:101" x14ac:dyDescent="0.2">
      <c r="A13" s="14" t="s">
        <v>50</v>
      </c>
      <c r="B13" s="15">
        <v>13</v>
      </c>
      <c r="C13" s="15" t="s">
        <v>51</v>
      </c>
      <c r="D13" s="15">
        <v>114</v>
      </c>
      <c r="E13" s="15">
        <v>114</v>
      </c>
      <c r="F13" s="15">
        <v>1.1126</v>
      </c>
      <c r="G13" s="16">
        <v>65</v>
      </c>
      <c r="H13" s="16">
        <v>70</v>
      </c>
      <c r="I13" s="16">
        <v>75</v>
      </c>
      <c r="J13" s="16">
        <v>75</v>
      </c>
      <c r="K13" s="16">
        <v>45</v>
      </c>
      <c r="L13" s="16">
        <v>-47.5</v>
      </c>
      <c r="M13" s="16">
        <v>-47.5</v>
      </c>
      <c r="N13" s="16">
        <v>45</v>
      </c>
      <c r="O13" s="16">
        <v>120</v>
      </c>
      <c r="P13" s="16">
        <v>70</v>
      </c>
      <c r="Q13" s="16">
        <v>77.5</v>
      </c>
      <c r="R13" s="16">
        <v>82.5</v>
      </c>
      <c r="S13" s="16">
        <v>82.5</v>
      </c>
      <c r="T13" s="17">
        <v>202.5</v>
      </c>
      <c r="U13" s="18">
        <v>225.3015</v>
      </c>
      <c r="V13" s="18">
        <v>0</v>
      </c>
      <c r="W13" s="19">
        <v>1</v>
      </c>
      <c r="X13" s="19" t="s">
        <v>52</v>
      </c>
      <c r="Y13" s="14" t="s">
        <v>163</v>
      </c>
    </row>
    <row r="14" spans="1:101" x14ac:dyDescent="0.2">
      <c r="A14" s="14" t="s">
        <v>53</v>
      </c>
      <c r="B14" s="15">
        <v>21</v>
      </c>
      <c r="C14" s="15" t="s">
        <v>54</v>
      </c>
      <c r="D14" s="15">
        <v>189</v>
      </c>
      <c r="E14" s="15">
        <v>198</v>
      </c>
      <c r="F14" s="15">
        <v>0.62945000000000007</v>
      </c>
      <c r="G14" s="16">
        <v>190</v>
      </c>
      <c r="H14" s="16">
        <v>207.5</v>
      </c>
      <c r="I14" s="16">
        <v>220</v>
      </c>
      <c r="J14" s="16">
        <v>220</v>
      </c>
      <c r="K14" s="16">
        <v>125</v>
      </c>
      <c r="L14" s="16">
        <v>135</v>
      </c>
      <c r="M14" s="16">
        <v>140</v>
      </c>
      <c r="N14" s="16">
        <v>140</v>
      </c>
      <c r="O14" s="16">
        <v>360</v>
      </c>
      <c r="P14" s="16">
        <v>227.5</v>
      </c>
      <c r="Q14" s="16">
        <v>252.5</v>
      </c>
      <c r="R14" s="16">
        <v>260</v>
      </c>
      <c r="S14" s="16">
        <v>260</v>
      </c>
      <c r="T14" s="17">
        <v>620</v>
      </c>
      <c r="U14" s="18">
        <v>390.25900000000001</v>
      </c>
      <c r="V14" s="18">
        <v>0</v>
      </c>
      <c r="W14" s="19">
        <v>1</v>
      </c>
      <c r="X14" s="19" t="s">
        <v>55</v>
      </c>
    </row>
    <row r="15" spans="1:101" x14ac:dyDescent="0.2">
      <c r="A15" s="14" t="s">
        <v>56</v>
      </c>
      <c r="B15" s="15">
        <v>22</v>
      </c>
      <c r="C15" s="15" t="s">
        <v>54</v>
      </c>
      <c r="D15" s="15">
        <v>234</v>
      </c>
      <c r="E15" s="15">
        <v>242</v>
      </c>
      <c r="F15" s="15">
        <v>0.5686500000000001</v>
      </c>
      <c r="G15" s="16">
        <v>245</v>
      </c>
      <c r="H15" s="16">
        <v>-267.5</v>
      </c>
      <c r="I15" s="16">
        <v>267.5</v>
      </c>
      <c r="J15" s="16">
        <v>267.5</v>
      </c>
      <c r="K15" s="16">
        <v>155</v>
      </c>
      <c r="L15" s="16">
        <v>172.5</v>
      </c>
      <c r="M15" s="16">
        <v>177.5</v>
      </c>
      <c r="N15" s="16">
        <v>177.5</v>
      </c>
      <c r="O15" s="16">
        <v>445</v>
      </c>
      <c r="P15" s="16">
        <v>285</v>
      </c>
      <c r="Q15" s="16">
        <v>307.5</v>
      </c>
      <c r="R15" s="16">
        <v>-317.5</v>
      </c>
      <c r="S15" s="16">
        <v>307.5</v>
      </c>
      <c r="T15" s="17">
        <v>752.5</v>
      </c>
      <c r="U15" s="18">
        <v>427.90912500000007</v>
      </c>
      <c r="V15" s="18">
        <v>0</v>
      </c>
      <c r="W15" s="19">
        <v>1</v>
      </c>
      <c r="X15" s="19" t="s">
        <v>57</v>
      </c>
      <c r="Y15" s="2" t="s">
        <v>162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</row>
    <row r="16" spans="1:101" x14ac:dyDescent="0.2">
      <c r="A16" s="14" t="s">
        <v>58</v>
      </c>
      <c r="B16" s="15">
        <v>22</v>
      </c>
      <c r="C16" s="15" t="s">
        <v>59</v>
      </c>
      <c r="D16" s="15">
        <v>191</v>
      </c>
      <c r="E16" s="15">
        <v>198</v>
      </c>
      <c r="F16" s="15">
        <v>0.62549999999999994</v>
      </c>
      <c r="G16" s="16">
        <v>-207.5</v>
      </c>
      <c r="H16" s="16">
        <v>210</v>
      </c>
      <c r="I16" s="16">
        <v>235</v>
      </c>
      <c r="J16" s="16">
        <v>235</v>
      </c>
      <c r="K16" s="16">
        <v>157.5</v>
      </c>
      <c r="L16" s="16">
        <v>165</v>
      </c>
      <c r="M16" s="16">
        <v>-172.5</v>
      </c>
      <c r="N16" s="16">
        <v>165</v>
      </c>
      <c r="O16" s="16">
        <v>400</v>
      </c>
      <c r="P16" s="16">
        <v>187.5</v>
      </c>
      <c r="Q16" s="16">
        <v>210</v>
      </c>
      <c r="R16" s="16">
        <v>220</v>
      </c>
      <c r="S16" s="16">
        <v>220</v>
      </c>
      <c r="T16" s="17">
        <v>620</v>
      </c>
      <c r="U16" s="18">
        <v>387.80999999999995</v>
      </c>
      <c r="V16" s="18">
        <v>0</v>
      </c>
      <c r="W16" s="19">
        <v>1</v>
      </c>
      <c r="X16" s="19" t="s">
        <v>60</v>
      </c>
    </row>
    <row r="17" spans="1:101" x14ac:dyDescent="0.2">
      <c r="A17" s="14" t="s">
        <v>61</v>
      </c>
      <c r="B17" s="15">
        <v>23</v>
      </c>
      <c r="C17" s="15" t="s">
        <v>62</v>
      </c>
      <c r="D17" s="15">
        <v>188</v>
      </c>
      <c r="E17" s="15">
        <v>198</v>
      </c>
      <c r="F17" s="15">
        <v>0.63124999999999998</v>
      </c>
      <c r="G17" s="16">
        <v>-180</v>
      </c>
      <c r="H17" s="16">
        <v>180</v>
      </c>
      <c r="I17" s="16">
        <v>200</v>
      </c>
      <c r="J17" s="16">
        <v>200</v>
      </c>
      <c r="K17" s="16">
        <v>150</v>
      </c>
      <c r="L17" s="16">
        <v>160</v>
      </c>
      <c r="M17" s="16">
        <v>-170</v>
      </c>
      <c r="N17" s="16">
        <v>160</v>
      </c>
      <c r="O17" s="16">
        <v>360</v>
      </c>
      <c r="P17" s="16">
        <v>242.5</v>
      </c>
      <c r="Q17" s="16">
        <v>275</v>
      </c>
      <c r="R17" s="16">
        <v>-280</v>
      </c>
      <c r="S17" s="16">
        <v>275</v>
      </c>
      <c r="T17" s="17">
        <v>635</v>
      </c>
      <c r="U17" s="18">
        <v>400.84375</v>
      </c>
      <c r="V17" s="18">
        <v>0</v>
      </c>
      <c r="W17" s="19">
        <v>1</v>
      </c>
      <c r="X17" s="19" t="s">
        <v>63</v>
      </c>
    </row>
    <row r="18" spans="1:101" x14ac:dyDescent="0.2">
      <c r="A18" s="14" t="s">
        <v>64</v>
      </c>
      <c r="B18" s="15">
        <v>40</v>
      </c>
      <c r="C18" s="15" t="s">
        <v>65</v>
      </c>
      <c r="D18" s="15">
        <v>214.5</v>
      </c>
      <c r="E18" s="15">
        <v>220</v>
      </c>
      <c r="F18" s="15">
        <v>0.58825000000000005</v>
      </c>
      <c r="G18" s="16">
        <v>267.5</v>
      </c>
      <c r="H18" s="16">
        <v>-282.5</v>
      </c>
      <c r="I18" s="16">
        <v>-282.5</v>
      </c>
      <c r="J18" s="16">
        <v>267.5</v>
      </c>
      <c r="K18" s="16">
        <v>-125</v>
      </c>
      <c r="L18" s="16">
        <v>145</v>
      </c>
      <c r="M18" s="16">
        <v>165</v>
      </c>
      <c r="N18" s="16">
        <v>165</v>
      </c>
      <c r="O18" s="16">
        <v>432.5</v>
      </c>
      <c r="P18" s="16">
        <v>300</v>
      </c>
      <c r="Q18" s="16">
        <v>-310</v>
      </c>
      <c r="R18" s="16">
        <v>0</v>
      </c>
      <c r="S18" s="16">
        <v>300</v>
      </c>
      <c r="T18" s="17">
        <v>732.5</v>
      </c>
      <c r="U18" s="18">
        <v>430.89312500000005</v>
      </c>
      <c r="V18" s="18">
        <v>430.89312500000005</v>
      </c>
      <c r="W18" s="19">
        <v>3</v>
      </c>
      <c r="X18" s="19" t="s">
        <v>66</v>
      </c>
    </row>
    <row r="19" spans="1:101" x14ac:dyDescent="0.2">
      <c r="A19" s="14" t="s">
        <v>67</v>
      </c>
      <c r="B19" s="15">
        <v>44</v>
      </c>
      <c r="C19" s="15" t="s">
        <v>65</v>
      </c>
      <c r="D19" s="15">
        <v>241.5</v>
      </c>
      <c r="E19" s="15">
        <v>242</v>
      </c>
      <c r="F19" s="15">
        <v>0.56320000000000003</v>
      </c>
      <c r="G19" s="16">
        <v>170</v>
      </c>
      <c r="H19" s="16">
        <v>-182.5</v>
      </c>
      <c r="I19" s="16"/>
      <c r="J19" s="16">
        <v>170</v>
      </c>
      <c r="K19" s="16">
        <v>125</v>
      </c>
      <c r="L19" s="16">
        <v>137.5</v>
      </c>
      <c r="M19" s="16">
        <v>-142.5</v>
      </c>
      <c r="N19" s="16">
        <v>137.5</v>
      </c>
      <c r="O19" s="16">
        <v>307.5</v>
      </c>
      <c r="P19" s="16">
        <v>182.5</v>
      </c>
      <c r="Q19" s="16">
        <v>195</v>
      </c>
      <c r="R19" s="16">
        <v>210</v>
      </c>
      <c r="S19" s="16">
        <v>210</v>
      </c>
      <c r="T19" s="17">
        <v>517.5</v>
      </c>
      <c r="U19" s="18">
        <v>291.45600000000002</v>
      </c>
      <c r="V19" s="18">
        <v>303.988608</v>
      </c>
      <c r="W19" s="19">
        <v>3</v>
      </c>
      <c r="X19" s="19" t="s">
        <v>68</v>
      </c>
    </row>
    <row r="20" spans="1:101" x14ac:dyDescent="0.2">
      <c r="A20" s="14" t="s">
        <v>69</v>
      </c>
      <c r="B20" s="15">
        <v>50</v>
      </c>
      <c r="C20" s="15" t="s">
        <v>70</v>
      </c>
      <c r="D20" s="15">
        <v>238</v>
      </c>
      <c r="E20" s="15">
        <v>242</v>
      </c>
      <c r="F20" s="15">
        <v>0.5655</v>
      </c>
      <c r="G20" s="16">
        <v>95</v>
      </c>
      <c r="H20" s="16">
        <v>97.5</v>
      </c>
      <c r="I20" s="16">
        <v>107.5</v>
      </c>
      <c r="J20" s="16">
        <v>107.5</v>
      </c>
      <c r="K20" s="16">
        <v>95</v>
      </c>
      <c r="L20" s="16">
        <v>97.5</v>
      </c>
      <c r="M20" s="16">
        <v>102.5</v>
      </c>
      <c r="N20" s="16">
        <v>102.5</v>
      </c>
      <c r="O20" s="16">
        <v>210</v>
      </c>
      <c r="P20" s="16">
        <v>160</v>
      </c>
      <c r="Q20" s="16">
        <v>185</v>
      </c>
      <c r="R20" s="16">
        <v>-195</v>
      </c>
      <c r="S20" s="16">
        <v>185</v>
      </c>
      <c r="T20" s="17">
        <v>395</v>
      </c>
      <c r="U20" s="18">
        <v>223.3725</v>
      </c>
      <c r="V20" s="18">
        <v>252.41092499999999</v>
      </c>
      <c r="W20" s="19">
        <v>3</v>
      </c>
      <c r="X20" s="19" t="s">
        <v>71</v>
      </c>
    </row>
    <row r="21" spans="1:101" x14ac:dyDescent="0.2">
      <c r="A21" s="14" t="s">
        <v>72</v>
      </c>
      <c r="B21" s="15">
        <v>72</v>
      </c>
      <c r="C21" s="15" t="s">
        <v>73</v>
      </c>
      <c r="D21" s="15">
        <v>195.5</v>
      </c>
      <c r="E21" s="15">
        <v>198</v>
      </c>
      <c r="F21" s="15">
        <v>0.61685000000000001</v>
      </c>
      <c r="G21" s="16">
        <v>95</v>
      </c>
      <c r="H21" s="16">
        <v>110</v>
      </c>
      <c r="I21" s="16">
        <v>117.5</v>
      </c>
      <c r="J21" s="16">
        <v>117.5</v>
      </c>
      <c r="K21" s="16">
        <v>87.5</v>
      </c>
      <c r="L21" s="16">
        <v>97.5</v>
      </c>
      <c r="M21" s="16">
        <v>-100</v>
      </c>
      <c r="N21" s="16">
        <v>97.5</v>
      </c>
      <c r="O21" s="16">
        <v>215</v>
      </c>
      <c r="P21" s="16">
        <v>137.5</v>
      </c>
      <c r="Q21" s="16">
        <v>147.5</v>
      </c>
      <c r="R21" s="16">
        <v>155</v>
      </c>
      <c r="S21" s="16">
        <v>155</v>
      </c>
      <c r="T21" s="17">
        <v>370</v>
      </c>
      <c r="U21" s="18">
        <v>228.2345</v>
      </c>
      <c r="V21" s="18">
        <v>392.10687100000001</v>
      </c>
      <c r="W21" s="19">
        <v>3</v>
      </c>
      <c r="X21" s="19" t="s">
        <v>74</v>
      </c>
    </row>
    <row r="22" spans="1:101" x14ac:dyDescent="0.2">
      <c r="A22" s="14" t="s">
        <v>75</v>
      </c>
      <c r="B22" s="15">
        <v>56</v>
      </c>
      <c r="C22" s="15" t="s">
        <v>76</v>
      </c>
      <c r="D22" s="15">
        <v>178.5</v>
      </c>
      <c r="E22" s="15">
        <v>181</v>
      </c>
      <c r="F22" s="15">
        <v>0.65234999999999999</v>
      </c>
      <c r="G22" s="16">
        <v>250</v>
      </c>
      <c r="H22" s="16">
        <v>-260</v>
      </c>
      <c r="I22" s="16">
        <v>-260</v>
      </c>
      <c r="J22" s="16">
        <v>250</v>
      </c>
      <c r="K22" s="16">
        <v>157.5</v>
      </c>
      <c r="L22" s="16">
        <v>170</v>
      </c>
      <c r="M22" s="16">
        <v>-182.5</v>
      </c>
      <c r="N22" s="16">
        <v>170</v>
      </c>
      <c r="O22" s="16">
        <v>420</v>
      </c>
      <c r="P22" s="16">
        <v>-205</v>
      </c>
      <c r="Q22" s="16">
        <v>205</v>
      </c>
      <c r="R22" s="16">
        <v>-227.5</v>
      </c>
      <c r="S22" s="16">
        <v>205</v>
      </c>
      <c r="T22" s="17">
        <v>625</v>
      </c>
      <c r="U22" s="18">
        <v>407.71875</v>
      </c>
      <c r="V22" s="18">
        <v>508.0175625</v>
      </c>
      <c r="W22" s="19">
        <v>3</v>
      </c>
      <c r="X22" s="19" t="s">
        <v>77</v>
      </c>
    </row>
    <row r="23" spans="1:101" x14ac:dyDescent="0.2">
      <c r="A23" s="14" t="s">
        <v>78</v>
      </c>
      <c r="B23" s="15">
        <v>56</v>
      </c>
      <c r="C23" s="15" t="s">
        <v>79</v>
      </c>
      <c r="D23" s="15">
        <v>196.5</v>
      </c>
      <c r="E23" s="15">
        <v>198</v>
      </c>
      <c r="F23" s="15">
        <v>0.61529999999999996</v>
      </c>
      <c r="G23" s="16">
        <v>275</v>
      </c>
      <c r="H23" s="16">
        <v>-295</v>
      </c>
      <c r="I23" s="16">
        <v>295</v>
      </c>
      <c r="J23" s="16">
        <v>295</v>
      </c>
      <c r="K23" s="16">
        <v>165</v>
      </c>
      <c r="L23" s="16">
        <v>175</v>
      </c>
      <c r="M23" s="16">
        <v>-185</v>
      </c>
      <c r="N23" s="16">
        <v>175</v>
      </c>
      <c r="O23" s="16">
        <v>470</v>
      </c>
      <c r="P23" s="16">
        <v>230</v>
      </c>
      <c r="Q23" s="16">
        <v>250</v>
      </c>
      <c r="R23" s="16">
        <v>-260</v>
      </c>
      <c r="S23" s="16">
        <v>250</v>
      </c>
      <c r="T23" s="17">
        <v>720</v>
      </c>
      <c r="U23" s="18">
        <v>443.01599999999996</v>
      </c>
      <c r="V23" s="18">
        <v>551.99793599999998</v>
      </c>
      <c r="W23" s="19">
        <v>3</v>
      </c>
      <c r="X23" s="19" t="s">
        <v>80</v>
      </c>
      <c r="Y23" s="14" t="s">
        <v>164</v>
      </c>
    </row>
    <row r="24" spans="1:101" x14ac:dyDescent="0.2">
      <c r="A24" s="14" t="s">
        <v>81</v>
      </c>
      <c r="B24" s="15">
        <v>31</v>
      </c>
      <c r="C24" s="15" t="s">
        <v>82</v>
      </c>
      <c r="D24" s="15">
        <v>162.5</v>
      </c>
      <c r="E24" s="15">
        <v>165</v>
      </c>
      <c r="F24" s="15">
        <v>0.69755</v>
      </c>
      <c r="G24" s="16">
        <v>177.5</v>
      </c>
      <c r="H24" s="16">
        <v>192.5</v>
      </c>
      <c r="I24" s="16">
        <v>-197.5</v>
      </c>
      <c r="J24" s="16">
        <v>192.5</v>
      </c>
      <c r="K24" s="16">
        <v>140</v>
      </c>
      <c r="L24" s="16">
        <v>145</v>
      </c>
      <c r="M24" s="16">
        <v>147.5</v>
      </c>
      <c r="N24" s="16">
        <v>147.5</v>
      </c>
      <c r="O24" s="16">
        <v>340</v>
      </c>
      <c r="P24" s="16">
        <v>222.5</v>
      </c>
      <c r="Q24" s="16">
        <v>-242.5</v>
      </c>
      <c r="R24" s="16"/>
      <c r="S24" s="16">
        <v>222.5</v>
      </c>
      <c r="T24" s="17">
        <v>562.5</v>
      </c>
      <c r="U24" s="18">
        <v>392.37187499999999</v>
      </c>
      <c r="V24" s="18">
        <v>0</v>
      </c>
      <c r="W24" s="19">
        <v>1</v>
      </c>
      <c r="X24" s="19" t="s">
        <v>83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</row>
    <row r="25" spans="1:101" x14ac:dyDescent="0.2">
      <c r="A25" s="2" t="s">
        <v>84</v>
      </c>
      <c r="B25" s="3">
        <v>37</v>
      </c>
      <c r="C25" s="3" t="s">
        <v>82</v>
      </c>
      <c r="D25" s="3">
        <v>180</v>
      </c>
      <c r="E25" s="3">
        <v>181</v>
      </c>
      <c r="F25" s="3">
        <v>0.64924999999999999</v>
      </c>
      <c r="G25" s="20">
        <v>197.5</v>
      </c>
      <c r="H25" s="20">
        <v>215</v>
      </c>
      <c r="I25" s="20">
        <v>-227.5</v>
      </c>
      <c r="J25" s="20">
        <v>215</v>
      </c>
      <c r="K25" s="20">
        <v>127.5</v>
      </c>
      <c r="L25" s="20">
        <v>147.5</v>
      </c>
      <c r="M25" s="20">
        <v>-157.5</v>
      </c>
      <c r="N25" s="20">
        <v>147.5</v>
      </c>
      <c r="O25" s="20">
        <v>362.5</v>
      </c>
      <c r="P25" s="20">
        <v>227.5</v>
      </c>
      <c r="Q25" s="20">
        <v>250</v>
      </c>
      <c r="R25" s="20">
        <v>-257.5</v>
      </c>
      <c r="S25" s="20">
        <v>250</v>
      </c>
      <c r="T25" s="21">
        <v>612.5</v>
      </c>
      <c r="U25" s="5">
        <v>397.66562499999998</v>
      </c>
      <c r="V25" s="5">
        <v>0</v>
      </c>
      <c r="W25" s="6">
        <v>1</v>
      </c>
      <c r="X25" s="6" t="s">
        <v>85</v>
      </c>
    </row>
    <row r="26" spans="1:101" s="2" customFormat="1" x14ac:dyDescent="0.2">
      <c r="A26" s="14" t="s">
        <v>86</v>
      </c>
      <c r="B26" s="15">
        <v>28</v>
      </c>
      <c r="C26" s="15" t="s">
        <v>82</v>
      </c>
      <c r="D26" s="15">
        <v>177.5</v>
      </c>
      <c r="E26" s="15">
        <v>181</v>
      </c>
      <c r="F26" s="15">
        <v>0.65505000000000002</v>
      </c>
      <c r="G26" s="16">
        <v>190</v>
      </c>
      <c r="H26" s="16">
        <v>207.5</v>
      </c>
      <c r="I26" s="16">
        <v>-220</v>
      </c>
      <c r="J26" s="16">
        <v>207.5</v>
      </c>
      <c r="K26" s="16">
        <v>117.5</v>
      </c>
      <c r="L26" s="16">
        <v>127.5</v>
      </c>
      <c r="M26" s="16"/>
      <c r="N26" s="16">
        <v>127.5</v>
      </c>
      <c r="O26" s="16">
        <v>335</v>
      </c>
      <c r="P26" s="16">
        <v>230</v>
      </c>
      <c r="Q26" s="16">
        <v>250</v>
      </c>
      <c r="R26" s="16"/>
      <c r="S26" s="16">
        <v>250</v>
      </c>
      <c r="T26" s="17">
        <v>585</v>
      </c>
      <c r="U26" s="18">
        <v>383.20425</v>
      </c>
      <c r="V26" s="18">
        <v>0</v>
      </c>
      <c r="W26" s="19">
        <v>1</v>
      </c>
      <c r="X26" s="19" t="s">
        <v>87</v>
      </c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</row>
    <row r="27" spans="1:101" x14ac:dyDescent="0.2">
      <c r="A27" s="2" t="s">
        <v>88</v>
      </c>
      <c r="B27" s="3">
        <v>28</v>
      </c>
      <c r="C27" s="3" t="s">
        <v>82</v>
      </c>
      <c r="D27" s="3">
        <v>172</v>
      </c>
      <c r="E27" s="3">
        <v>181</v>
      </c>
      <c r="F27" s="3">
        <v>0.66935</v>
      </c>
      <c r="G27" s="20">
        <v>-125</v>
      </c>
      <c r="H27" s="20">
        <v>155</v>
      </c>
      <c r="I27" s="20">
        <v>-160</v>
      </c>
      <c r="J27" s="20">
        <v>155</v>
      </c>
      <c r="K27" s="20">
        <v>125</v>
      </c>
      <c r="L27" s="20">
        <v>-157.5</v>
      </c>
      <c r="M27" s="20">
        <v>-157.5</v>
      </c>
      <c r="N27" s="20">
        <v>125</v>
      </c>
      <c r="O27" s="20">
        <v>280</v>
      </c>
      <c r="P27" s="20">
        <v>165</v>
      </c>
      <c r="Q27" s="20">
        <v>185</v>
      </c>
      <c r="R27" s="20">
        <v>192.5</v>
      </c>
      <c r="S27" s="20">
        <v>192.5</v>
      </c>
      <c r="T27" s="21">
        <v>472.5</v>
      </c>
      <c r="U27" s="5">
        <v>316.267875</v>
      </c>
      <c r="V27" s="5">
        <v>0</v>
      </c>
      <c r="W27" s="6">
        <v>1</v>
      </c>
      <c r="X27" s="6" t="s">
        <v>89</v>
      </c>
    </row>
    <row r="28" spans="1:101" s="2" customFormat="1" x14ac:dyDescent="0.2">
      <c r="A28" s="14" t="s">
        <v>90</v>
      </c>
      <c r="B28" s="15">
        <v>23</v>
      </c>
      <c r="C28" s="15" t="s">
        <v>82</v>
      </c>
      <c r="D28" s="15">
        <v>197.5</v>
      </c>
      <c r="E28" s="15">
        <v>198</v>
      </c>
      <c r="F28" s="15">
        <v>0.61335000000000006</v>
      </c>
      <c r="G28" s="16">
        <v>-292.5</v>
      </c>
      <c r="H28" s="16">
        <v>300</v>
      </c>
      <c r="I28" s="16">
        <v>-310</v>
      </c>
      <c r="J28" s="16">
        <v>300</v>
      </c>
      <c r="K28" s="16">
        <v>177.5</v>
      </c>
      <c r="L28" s="16">
        <v>192.5</v>
      </c>
      <c r="M28" s="16">
        <v>-197.5</v>
      </c>
      <c r="N28" s="16">
        <v>192.5</v>
      </c>
      <c r="O28" s="16">
        <v>492.5</v>
      </c>
      <c r="P28" s="16">
        <v>295</v>
      </c>
      <c r="Q28" s="16">
        <v>317.5</v>
      </c>
      <c r="R28" s="16">
        <v>-325</v>
      </c>
      <c r="S28" s="16">
        <v>317.5</v>
      </c>
      <c r="T28" s="17">
        <v>810</v>
      </c>
      <c r="U28" s="18">
        <v>496.81350000000003</v>
      </c>
      <c r="V28" s="18">
        <v>0</v>
      </c>
      <c r="W28" s="19">
        <v>1</v>
      </c>
      <c r="X28" s="19" t="s">
        <v>91</v>
      </c>
      <c r="Y28" s="14" t="s">
        <v>159</v>
      </c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</row>
    <row r="29" spans="1:101" x14ac:dyDescent="0.2">
      <c r="A29" s="14" t="s">
        <v>92</v>
      </c>
      <c r="B29" s="15">
        <v>25</v>
      </c>
      <c r="C29" s="15" t="s">
        <v>82</v>
      </c>
      <c r="D29" s="15">
        <v>197.5</v>
      </c>
      <c r="E29" s="15">
        <v>198</v>
      </c>
      <c r="F29" s="15">
        <v>0.61335000000000006</v>
      </c>
      <c r="G29" s="16">
        <v>175</v>
      </c>
      <c r="H29" s="16">
        <v>182.5</v>
      </c>
      <c r="I29" s="16">
        <v>-195</v>
      </c>
      <c r="J29" s="16">
        <v>182.5</v>
      </c>
      <c r="K29" s="16">
        <v>130</v>
      </c>
      <c r="L29" s="16">
        <v>-142.5</v>
      </c>
      <c r="M29" s="16">
        <v>142.5</v>
      </c>
      <c r="N29" s="16">
        <v>142.5</v>
      </c>
      <c r="O29" s="16">
        <v>325</v>
      </c>
      <c r="P29" s="16">
        <v>200</v>
      </c>
      <c r="Q29" s="16">
        <v>210</v>
      </c>
      <c r="R29" s="16">
        <v>-215</v>
      </c>
      <c r="S29" s="16">
        <v>210</v>
      </c>
      <c r="T29" s="17">
        <v>535</v>
      </c>
      <c r="U29" s="18">
        <v>328.14225000000005</v>
      </c>
      <c r="V29" s="18">
        <v>0</v>
      </c>
      <c r="W29" s="19">
        <v>1</v>
      </c>
      <c r="X29" s="19" t="s">
        <v>93</v>
      </c>
    </row>
    <row r="30" spans="1:101" x14ac:dyDescent="0.2">
      <c r="A30" s="14" t="s">
        <v>94</v>
      </c>
      <c r="B30" s="15">
        <v>29</v>
      </c>
      <c r="C30" s="15" t="s">
        <v>82</v>
      </c>
      <c r="D30" s="15">
        <v>214</v>
      </c>
      <c r="E30" s="15">
        <v>220</v>
      </c>
      <c r="F30" s="15">
        <v>0.58884999999999998</v>
      </c>
      <c r="G30" s="16">
        <v>227.5</v>
      </c>
      <c r="H30" s="16">
        <v>247.5</v>
      </c>
      <c r="I30" s="16">
        <v>-265</v>
      </c>
      <c r="J30" s="16">
        <v>247.5</v>
      </c>
      <c r="K30" s="16">
        <v>177.5</v>
      </c>
      <c r="L30" s="16">
        <v>192.5</v>
      </c>
      <c r="M30" s="16">
        <v>207.5</v>
      </c>
      <c r="N30" s="16">
        <v>207.5</v>
      </c>
      <c r="O30" s="16">
        <v>455</v>
      </c>
      <c r="P30" s="16">
        <v>250</v>
      </c>
      <c r="Q30" s="16">
        <v>272.5</v>
      </c>
      <c r="R30" s="16">
        <v>282.5</v>
      </c>
      <c r="S30" s="16">
        <v>282.5</v>
      </c>
      <c r="T30" s="17">
        <v>737.5</v>
      </c>
      <c r="U30" s="18">
        <v>434.27687499999996</v>
      </c>
      <c r="V30" s="18">
        <v>0</v>
      </c>
      <c r="W30" s="19">
        <v>1</v>
      </c>
      <c r="X30" s="19" t="s">
        <v>95</v>
      </c>
    </row>
    <row r="31" spans="1:101" x14ac:dyDescent="0.2">
      <c r="A31" s="14" t="s">
        <v>96</v>
      </c>
      <c r="B31" s="15">
        <v>25</v>
      </c>
      <c r="C31" s="15" t="s">
        <v>82</v>
      </c>
      <c r="D31" s="15">
        <v>218.5</v>
      </c>
      <c r="E31" s="15">
        <v>220</v>
      </c>
      <c r="F31" s="15">
        <v>0.58355000000000001</v>
      </c>
      <c r="G31" s="16">
        <v>182.5</v>
      </c>
      <c r="H31" s="16">
        <v>197.5</v>
      </c>
      <c r="I31" s="16">
        <v>205</v>
      </c>
      <c r="J31" s="16">
        <v>205</v>
      </c>
      <c r="K31" s="16">
        <v>170</v>
      </c>
      <c r="L31" s="16">
        <v>185</v>
      </c>
      <c r="M31" s="16">
        <v>195</v>
      </c>
      <c r="N31" s="16">
        <v>195</v>
      </c>
      <c r="O31" s="16">
        <v>400</v>
      </c>
      <c r="P31" s="16">
        <v>190</v>
      </c>
      <c r="Q31" s="16">
        <v>212.5</v>
      </c>
      <c r="R31" s="16">
        <v>230</v>
      </c>
      <c r="S31" s="16">
        <v>230</v>
      </c>
      <c r="T31" s="17">
        <v>630</v>
      </c>
      <c r="U31" s="18">
        <v>367.63650000000001</v>
      </c>
      <c r="V31" s="18">
        <v>0</v>
      </c>
      <c r="W31" s="19">
        <v>1</v>
      </c>
      <c r="X31" s="19" t="s">
        <v>97</v>
      </c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</row>
    <row r="32" spans="1:101" x14ac:dyDescent="0.2">
      <c r="A32" s="14" t="s">
        <v>98</v>
      </c>
      <c r="B32" s="15">
        <v>27</v>
      </c>
      <c r="C32" s="15" t="s">
        <v>82</v>
      </c>
      <c r="D32" s="15">
        <v>212.5</v>
      </c>
      <c r="E32" s="15">
        <v>220</v>
      </c>
      <c r="F32" s="15">
        <v>0.59079999999999999</v>
      </c>
      <c r="G32" s="16">
        <v>137.5</v>
      </c>
      <c r="H32" s="16">
        <v>-152.5</v>
      </c>
      <c r="I32" s="16">
        <v>-160</v>
      </c>
      <c r="J32" s="16">
        <v>137.5</v>
      </c>
      <c r="K32" s="16">
        <v>110</v>
      </c>
      <c r="L32" s="16">
        <v>122.5</v>
      </c>
      <c r="M32" s="16">
        <v>-130</v>
      </c>
      <c r="N32" s="16">
        <v>122.5</v>
      </c>
      <c r="O32" s="16">
        <v>260</v>
      </c>
      <c r="P32" s="16">
        <v>180</v>
      </c>
      <c r="Q32" s="16">
        <v>195</v>
      </c>
      <c r="R32" s="16">
        <v>210</v>
      </c>
      <c r="S32" s="16">
        <v>210</v>
      </c>
      <c r="T32" s="17">
        <v>470</v>
      </c>
      <c r="U32" s="18">
        <v>277.67599999999999</v>
      </c>
      <c r="V32" s="18">
        <v>0</v>
      </c>
      <c r="W32" s="19">
        <v>1</v>
      </c>
      <c r="X32" s="19" t="s">
        <v>99</v>
      </c>
    </row>
    <row r="33" spans="1:101" x14ac:dyDescent="0.2">
      <c r="A33" s="14" t="s">
        <v>100</v>
      </c>
      <c r="B33" s="15">
        <v>29</v>
      </c>
      <c r="C33" s="15" t="s">
        <v>82</v>
      </c>
      <c r="D33" s="15">
        <v>227</v>
      </c>
      <c r="E33" s="15">
        <v>242</v>
      </c>
      <c r="F33" s="15">
        <v>0.5746</v>
      </c>
      <c r="G33" s="16">
        <v>237.5</v>
      </c>
      <c r="H33" s="16">
        <v>262.5</v>
      </c>
      <c r="I33" s="16">
        <v>-267.5</v>
      </c>
      <c r="J33" s="16">
        <v>262.5</v>
      </c>
      <c r="K33" s="16">
        <v>145</v>
      </c>
      <c r="L33" s="16">
        <v>152.5</v>
      </c>
      <c r="M33" s="16">
        <v>160</v>
      </c>
      <c r="N33" s="16">
        <v>160</v>
      </c>
      <c r="O33" s="16">
        <v>422.5</v>
      </c>
      <c r="P33" s="16">
        <v>237.5</v>
      </c>
      <c r="Q33" s="16">
        <v>260</v>
      </c>
      <c r="R33" s="16">
        <v>272.5</v>
      </c>
      <c r="S33" s="16">
        <v>272.5</v>
      </c>
      <c r="T33" s="17">
        <v>695</v>
      </c>
      <c r="U33" s="18">
        <v>399.34699999999998</v>
      </c>
      <c r="V33" s="18">
        <v>0</v>
      </c>
      <c r="W33" s="19">
        <v>1</v>
      </c>
      <c r="X33" s="19" t="s">
        <v>101</v>
      </c>
    </row>
    <row r="34" spans="1:101" x14ac:dyDescent="0.2">
      <c r="A34" s="14" t="s">
        <v>174</v>
      </c>
      <c r="B34" s="15">
        <v>33</v>
      </c>
      <c r="C34" s="15" t="s">
        <v>82</v>
      </c>
      <c r="D34" s="15">
        <v>254</v>
      </c>
      <c r="E34" s="15">
        <v>275</v>
      </c>
      <c r="F34" s="15">
        <v>0.55600000000000005</v>
      </c>
      <c r="G34" s="16">
        <v>250</v>
      </c>
      <c r="H34" s="16">
        <v>265</v>
      </c>
      <c r="I34" s="16">
        <v>272.5</v>
      </c>
      <c r="J34" s="16">
        <v>272.5</v>
      </c>
      <c r="K34" s="16">
        <v>190</v>
      </c>
      <c r="L34" s="16">
        <v>197.5</v>
      </c>
      <c r="M34" s="16">
        <v>205</v>
      </c>
      <c r="N34" s="16">
        <v>205</v>
      </c>
      <c r="O34" s="16">
        <v>477.5</v>
      </c>
      <c r="P34" s="16">
        <v>287.5</v>
      </c>
      <c r="Q34" s="16">
        <v>305</v>
      </c>
      <c r="R34" s="16">
        <v>-317.5</v>
      </c>
      <c r="S34" s="16">
        <v>305</v>
      </c>
      <c r="T34" s="17">
        <v>782.5</v>
      </c>
      <c r="U34" s="18">
        <v>435.07000000000005</v>
      </c>
      <c r="V34" s="18">
        <v>0</v>
      </c>
      <c r="W34" s="19">
        <v>1</v>
      </c>
      <c r="X34" s="19" t="s">
        <v>102</v>
      </c>
    </row>
    <row r="35" spans="1:101" x14ac:dyDescent="0.2">
      <c r="A35" s="14" t="s">
        <v>103</v>
      </c>
      <c r="B35" s="15">
        <v>31</v>
      </c>
      <c r="C35" s="15" t="s">
        <v>104</v>
      </c>
      <c r="D35" s="15">
        <v>148.5</v>
      </c>
      <c r="E35" s="15">
        <v>148</v>
      </c>
      <c r="F35" s="15">
        <v>0.74934999999999996</v>
      </c>
      <c r="G35" s="16">
        <v>-170</v>
      </c>
      <c r="H35" s="16">
        <v>-170</v>
      </c>
      <c r="I35" s="16">
        <v>-170</v>
      </c>
      <c r="J35" s="16">
        <v>0</v>
      </c>
      <c r="K35" s="16"/>
      <c r="L35" s="16"/>
      <c r="M35" s="16"/>
      <c r="N35" s="16">
        <v>0</v>
      </c>
      <c r="O35" s="16">
        <v>0</v>
      </c>
      <c r="P35" s="16"/>
      <c r="Q35" s="16"/>
      <c r="R35" s="16"/>
      <c r="S35" s="16">
        <v>0</v>
      </c>
      <c r="T35" s="17">
        <v>0</v>
      </c>
      <c r="U35" s="18">
        <v>0</v>
      </c>
      <c r="V35" s="18">
        <v>0</v>
      </c>
      <c r="W35" s="19">
        <v>1</v>
      </c>
      <c r="X35" s="19">
        <v>0</v>
      </c>
    </row>
    <row r="36" spans="1:101" x14ac:dyDescent="0.2">
      <c r="A36" s="14" t="s">
        <v>105</v>
      </c>
      <c r="B36" s="15">
        <v>24</v>
      </c>
      <c r="C36" s="15" t="s">
        <v>104</v>
      </c>
      <c r="D36" s="15">
        <v>145</v>
      </c>
      <c r="E36" s="15">
        <v>148</v>
      </c>
      <c r="F36" s="15">
        <v>0.76505000000000001</v>
      </c>
      <c r="G36" s="16">
        <v>177.5</v>
      </c>
      <c r="H36" s="16">
        <v>192.5</v>
      </c>
      <c r="I36" s="16">
        <v>200</v>
      </c>
      <c r="J36" s="16">
        <v>200</v>
      </c>
      <c r="K36" s="16">
        <v>135</v>
      </c>
      <c r="L36" s="16">
        <v>-147.5</v>
      </c>
      <c r="M36" s="16">
        <v>-147.5</v>
      </c>
      <c r="N36" s="16">
        <v>135</v>
      </c>
      <c r="O36" s="16">
        <v>335</v>
      </c>
      <c r="P36" s="16">
        <v>182.5</v>
      </c>
      <c r="Q36" s="16">
        <v>200</v>
      </c>
      <c r="R36" s="16">
        <v>210</v>
      </c>
      <c r="S36" s="16">
        <v>210</v>
      </c>
      <c r="T36" s="17">
        <v>545</v>
      </c>
      <c r="U36" s="18">
        <v>416.95224999999999</v>
      </c>
      <c r="V36" s="18">
        <v>0</v>
      </c>
      <c r="W36" s="19">
        <v>1</v>
      </c>
      <c r="X36" s="19" t="s">
        <v>106</v>
      </c>
    </row>
    <row r="37" spans="1:101" x14ac:dyDescent="0.2">
      <c r="A37" s="14" t="s">
        <v>107</v>
      </c>
      <c r="B37" s="15">
        <v>28</v>
      </c>
      <c r="C37" s="15" t="s">
        <v>108</v>
      </c>
      <c r="D37" s="15">
        <v>235.5</v>
      </c>
      <c r="E37" s="15">
        <v>242</v>
      </c>
      <c r="F37" s="15">
        <v>0.56745000000000001</v>
      </c>
      <c r="G37" s="16">
        <v>265</v>
      </c>
      <c r="H37" s="16">
        <v>282.5</v>
      </c>
      <c r="I37" s="16">
        <v>295</v>
      </c>
      <c r="J37" s="16">
        <v>295</v>
      </c>
      <c r="K37" s="16">
        <v>-195</v>
      </c>
      <c r="L37" s="16">
        <v>195</v>
      </c>
      <c r="M37" s="16">
        <v>210</v>
      </c>
      <c r="N37" s="16">
        <v>210</v>
      </c>
      <c r="O37" s="16">
        <v>505</v>
      </c>
      <c r="P37" s="16">
        <v>240</v>
      </c>
      <c r="Q37" s="16">
        <v>-260</v>
      </c>
      <c r="R37" s="16">
        <v>260</v>
      </c>
      <c r="S37" s="16">
        <v>260</v>
      </c>
      <c r="T37" s="17">
        <v>765</v>
      </c>
      <c r="U37" s="18">
        <v>434.09924999999998</v>
      </c>
      <c r="V37" s="18">
        <v>0</v>
      </c>
      <c r="W37" s="19">
        <v>1</v>
      </c>
      <c r="X37" s="19" t="s">
        <v>109</v>
      </c>
      <c r="Y37" s="14" t="s">
        <v>161</v>
      </c>
    </row>
    <row r="38" spans="1:101" x14ac:dyDescent="0.2">
      <c r="A38" s="22" t="s">
        <v>84</v>
      </c>
      <c r="B38" s="23">
        <v>37</v>
      </c>
      <c r="C38" s="23" t="s">
        <v>110</v>
      </c>
      <c r="D38" s="23">
        <v>180</v>
      </c>
      <c r="E38" s="23">
        <v>181</v>
      </c>
      <c r="F38" s="23">
        <v>0.64924999999999999</v>
      </c>
      <c r="G38" s="24">
        <v>197.5</v>
      </c>
      <c r="H38" s="24">
        <v>215</v>
      </c>
      <c r="I38" s="20">
        <v>-227.5</v>
      </c>
      <c r="J38" s="20">
        <v>215</v>
      </c>
      <c r="K38" s="24">
        <v>127.5</v>
      </c>
      <c r="L38" s="24">
        <v>147.5</v>
      </c>
      <c r="M38" s="24">
        <v>157.5</v>
      </c>
      <c r="N38" s="20">
        <v>147.5</v>
      </c>
      <c r="O38" s="24">
        <v>0</v>
      </c>
      <c r="P38" s="24">
        <v>227.5</v>
      </c>
      <c r="Q38" s="24">
        <v>250</v>
      </c>
      <c r="R38" s="24">
        <v>257.5</v>
      </c>
      <c r="S38" s="20">
        <v>250</v>
      </c>
      <c r="T38" s="21">
        <v>612.5</v>
      </c>
      <c r="U38" s="5">
        <v>397.66562499999998</v>
      </c>
      <c r="V38" s="25">
        <v>0</v>
      </c>
      <c r="W38" s="26">
        <v>1</v>
      </c>
      <c r="X38" s="19" t="s">
        <v>111</v>
      </c>
    </row>
    <row r="39" spans="1:101" x14ac:dyDescent="0.2">
      <c r="A39" s="14" t="s">
        <v>112</v>
      </c>
      <c r="B39" s="15">
        <v>36</v>
      </c>
      <c r="C39" s="15" t="s">
        <v>110</v>
      </c>
      <c r="D39" s="15">
        <v>212</v>
      </c>
      <c r="E39" s="15">
        <v>220</v>
      </c>
      <c r="F39" s="15">
        <v>0.59140000000000004</v>
      </c>
      <c r="G39" s="16">
        <v>210</v>
      </c>
      <c r="H39" s="16">
        <v>230</v>
      </c>
      <c r="I39" s="16">
        <v>-242.5</v>
      </c>
      <c r="J39" s="16">
        <v>230</v>
      </c>
      <c r="K39" s="16">
        <v>172.5</v>
      </c>
      <c r="L39" s="16">
        <v>185</v>
      </c>
      <c r="M39" s="16">
        <v>-192.5</v>
      </c>
      <c r="N39" s="16">
        <v>185</v>
      </c>
      <c r="O39" s="16">
        <v>415</v>
      </c>
      <c r="P39" s="16">
        <v>212.5</v>
      </c>
      <c r="Q39" s="16">
        <v>227.5</v>
      </c>
      <c r="R39" s="16">
        <v>-237.5</v>
      </c>
      <c r="S39" s="16">
        <v>227.5</v>
      </c>
      <c r="T39" s="17">
        <v>642.5</v>
      </c>
      <c r="U39" s="18">
        <v>379.97450000000003</v>
      </c>
      <c r="V39" s="18">
        <v>0</v>
      </c>
      <c r="W39" s="19">
        <v>1</v>
      </c>
      <c r="X39" s="19" t="s">
        <v>113</v>
      </c>
    </row>
    <row r="40" spans="1:101" x14ac:dyDescent="0.2">
      <c r="A40" s="14" t="s">
        <v>174</v>
      </c>
      <c r="B40" s="15">
        <v>33</v>
      </c>
      <c r="C40" s="15" t="s">
        <v>110</v>
      </c>
      <c r="D40" s="15">
        <v>254</v>
      </c>
      <c r="E40" s="15">
        <v>275</v>
      </c>
      <c r="F40" s="15">
        <v>0.55600000000000005</v>
      </c>
      <c r="G40" s="16">
        <v>250</v>
      </c>
      <c r="H40" s="16">
        <v>265</v>
      </c>
      <c r="I40" s="16">
        <v>272.5</v>
      </c>
      <c r="J40" s="16">
        <v>272.5</v>
      </c>
      <c r="K40" s="16">
        <v>190</v>
      </c>
      <c r="L40" s="16">
        <v>197.5</v>
      </c>
      <c r="M40" s="16">
        <v>205</v>
      </c>
      <c r="N40" s="16">
        <v>205</v>
      </c>
      <c r="O40" s="16">
        <v>477.5</v>
      </c>
      <c r="P40" s="16">
        <v>287.5</v>
      </c>
      <c r="Q40" s="16">
        <v>305</v>
      </c>
      <c r="R40" s="16">
        <v>317.5</v>
      </c>
      <c r="S40" s="16">
        <v>305</v>
      </c>
      <c r="T40" s="17">
        <v>782.5</v>
      </c>
      <c r="U40" s="18">
        <v>435.07000000000005</v>
      </c>
      <c r="V40" s="18">
        <v>0</v>
      </c>
      <c r="W40" s="19">
        <v>1</v>
      </c>
      <c r="X40" s="19" t="s">
        <v>114</v>
      </c>
    </row>
    <row r="41" spans="1:101" s="2" customFormat="1" x14ac:dyDescent="0.2">
      <c r="A41" s="14" t="s">
        <v>115</v>
      </c>
      <c r="B41" s="15">
        <v>35</v>
      </c>
      <c r="C41" s="15" t="s">
        <v>116</v>
      </c>
      <c r="D41" s="15">
        <v>292.5</v>
      </c>
      <c r="E41" s="15">
        <v>308</v>
      </c>
      <c r="F41" s="15">
        <v>0.53770000000000007</v>
      </c>
      <c r="G41" s="16">
        <v>272.5</v>
      </c>
      <c r="H41" s="16">
        <v>287.5</v>
      </c>
      <c r="I41" s="16">
        <v>302.5</v>
      </c>
      <c r="J41" s="16">
        <v>302.5</v>
      </c>
      <c r="K41" s="16">
        <v>-185</v>
      </c>
      <c r="L41" s="16">
        <v>185</v>
      </c>
      <c r="M41" s="16">
        <v>212.5</v>
      </c>
      <c r="N41" s="16">
        <v>212.5</v>
      </c>
      <c r="O41" s="16">
        <v>515</v>
      </c>
      <c r="P41" s="16">
        <v>227.5</v>
      </c>
      <c r="Q41" s="16">
        <v>250</v>
      </c>
      <c r="R41" s="16">
        <v>272.5</v>
      </c>
      <c r="S41" s="16">
        <v>272.5</v>
      </c>
      <c r="T41" s="17">
        <v>787.5</v>
      </c>
      <c r="U41" s="18">
        <v>423.43875000000003</v>
      </c>
      <c r="V41" s="18">
        <v>0</v>
      </c>
      <c r="W41" s="19">
        <v>1</v>
      </c>
      <c r="X41" s="19" t="s">
        <v>117</v>
      </c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</row>
    <row r="42" spans="1:101" x14ac:dyDescent="0.2">
      <c r="A42" s="14" t="s">
        <v>118</v>
      </c>
      <c r="B42" s="15">
        <v>13</v>
      </c>
      <c r="C42" s="15" t="s">
        <v>119</v>
      </c>
      <c r="D42" s="15">
        <v>127</v>
      </c>
      <c r="E42" s="15">
        <v>132</v>
      </c>
      <c r="F42" s="15">
        <v>0.86715000000000009</v>
      </c>
      <c r="G42" s="16">
        <v>35</v>
      </c>
      <c r="H42" s="16">
        <v>37.5</v>
      </c>
      <c r="I42" s="16">
        <v>-40</v>
      </c>
      <c r="J42" s="16">
        <v>37.5</v>
      </c>
      <c r="K42" s="16">
        <v>40</v>
      </c>
      <c r="L42" s="16">
        <v>42.5</v>
      </c>
      <c r="M42" s="16">
        <v>47.5</v>
      </c>
      <c r="N42" s="16">
        <v>47.5</v>
      </c>
      <c r="O42" s="16">
        <v>85</v>
      </c>
      <c r="P42" s="16">
        <v>75</v>
      </c>
      <c r="Q42" s="16">
        <v>80</v>
      </c>
      <c r="R42" s="16">
        <v>82.5</v>
      </c>
      <c r="S42" s="16">
        <v>82.5</v>
      </c>
      <c r="T42" s="17">
        <v>167.5</v>
      </c>
      <c r="U42" s="18">
        <v>145.24762500000003</v>
      </c>
      <c r="V42" s="18">
        <v>0</v>
      </c>
      <c r="W42" s="19">
        <v>1</v>
      </c>
      <c r="X42" s="19" t="s">
        <v>120</v>
      </c>
    </row>
    <row r="43" spans="1:101" x14ac:dyDescent="0.2">
      <c r="A43" s="14" t="s">
        <v>121</v>
      </c>
      <c r="B43" s="15">
        <v>14</v>
      </c>
      <c r="C43" s="15" t="s">
        <v>119</v>
      </c>
      <c r="D43" s="15">
        <v>185.5</v>
      </c>
      <c r="E43" s="15">
        <v>198</v>
      </c>
      <c r="F43" s="15">
        <v>0.63680000000000003</v>
      </c>
      <c r="G43" s="16">
        <v>47.5</v>
      </c>
      <c r="H43" s="16">
        <v>50</v>
      </c>
      <c r="I43" s="16">
        <v>52.5</v>
      </c>
      <c r="J43" s="16">
        <v>52.5</v>
      </c>
      <c r="K43" s="16">
        <v>37.5</v>
      </c>
      <c r="L43" s="16">
        <v>40</v>
      </c>
      <c r="M43" s="16">
        <v>45</v>
      </c>
      <c r="N43" s="16">
        <v>45</v>
      </c>
      <c r="O43" s="16">
        <v>97.5</v>
      </c>
      <c r="P43" s="16">
        <v>100</v>
      </c>
      <c r="Q43" s="16">
        <v>105</v>
      </c>
      <c r="R43" s="16">
        <v>110</v>
      </c>
      <c r="S43" s="16">
        <v>110</v>
      </c>
      <c r="T43" s="17">
        <v>207.5</v>
      </c>
      <c r="U43" s="18">
        <v>132.136</v>
      </c>
      <c r="V43" s="18">
        <v>0</v>
      </c>
      <c r="W43" s="19">
        <v>1</v>
      </c>
      <c r="X43" s="19" t="s">
        <v>122</v>
      </c>
    </row>
    <row r="44" spans="1:101" x14ac:dyDescent="0.2">
      <c r="A44" s="14" t="s">
        <v>123</v>
      </c>
      <c r="B44" s="15">
        <v>17</v>
      </c>
      <c r="C44" s="15" t="s">
        <v>124</v>
      </c>
      <c r="D44" s="15">
        <v>164</v>
      </c>
      <c r="E44" s="15">
        <v>165</v>
      </c>
      <c r="F44" s="15">
        <v>0.69264999999999999</v>
      </c>
      <c r="G44" s="16">
        <v>102.5</v>
      </c>
      <c r="H44" s="16">
        <v>112.5</v>
      </c>
      <c r="I44" s="16">
        <v>120</v>
      </c>
      <c r="J44" s="16">
        <v>120</v>
      </c>
      <c r="K44" s="16">
        <v>70</v>
      </c>
      <c r="L44" s="16">
        <v>-85</v>
      </c>
      <c r="M44" s="16">
        <v>85</v>
      </c>
      <c r="N44" s="16">
        <v>85</v>
      </c>
      <c r="O44" s="16">
        <v>205</v>
      </c>
      <c r="P44" s="16">
        <v>122.5</v>
      </c>
      <c r="Q44" s="16">
        <v>125</v>
      </c>
      <c r="R44" s="16">
        <v>142.5</v>
      </c>
      <c r="S44" s="16">
        <v>142.5</v>
      </c>
      <c r="T44" s="17">
        <v>347.5</v>
      </c>
      <c r="U44" s="18">
        <v>240.695875</v>
      </c>
      <c r="V44" s="18">
        <v>0</v>
      </c>
      <c r="W44" s="19">
        <v>1</v>
      </c>
      <c r="X44" s="19" t="s">
        <v>125</v>
      </c>
    </row>
    <row r="45" spans="1:101" x14ac:dyDescent="0.2">
      <c r="A45" s="14" t="s">
        <v>126</v>
      </c>
      <c r="B45" s="15">
        <v>19</v>
      </c>
      <c r="C45" s="15" t="s">
        <v>127</v>
      </c>
      <c r="D45" s="15">
        <v>162</v>
      </c>
      <c r="E45" s="15">
        <v>165</v>
      </c>
      <c r="F45" s="15">
        <v>0.69900000000000007</v>
      </c>
      <c r="G45" s="16">
        <v>142.5</v>
      </c>
      <c r="H45" s="16">
        <v>152.5</v>
      </c>
      <c r="I45" s="16">
        <v>155</v>
      </c>
      <c r="J45" s="16">
        <v>155</v>
      </c>
      <c r="K45" s="16">
        <v>120</v>
      </c>
      <c r="L45" s="16">
        <v>125</v>
      </c>
      <c r="M45" s="16">
        <v>132.5</v>
      </c>
      <c r="N45" s="16">
        <v>132.5</v>
      </c>
      <c r="O45" s="16">
        <v>287.5</v>
      </c>
      <c r="P45" s="16">
        <v>157.5</v>
      </c>
      <c r="Q45" s="16">
        <v>165</v>
      </c>
      <c r="R45" s="16">
        <v>175</v>
      </c>
      <c r="S45" s="16">
        <v>175</v>
      </c>
      <c r="T45" s="17">
        <v>462.5</v>
      </c>
      <c r="U45" s="18">
        <v>323.28750000000002</v>
      </c>
      <c r="V45" s="18">
        <v>0</v>
      </c>
      <c r="W45" s="19">
        <v>1</v>
      </c>
      <c r="X45" s="19" t="s">
        <v>128</v>
      </c>
    </row>
    <row r="46" spans="1:101" x14ac:dyDescent="0.2">
      <c r="A46" s="14" t="s">
        <v>129</v>
      </c>
      <c r="B46" s="15">
        <v>18</v>
      </c>
      <c r="C46" s="15" t="s">
        <v>127</v>
      </c>
      <c r="D46" s="15">
        <v>298.5</v>
      </c>
      <c r="E46" s="15">
        <v>308</v>
      </c>
      <c r="F46" s="15">
        <v>0.53509999999999991</v>
      </c>
      <c r="G46" s="16">
        <v>215</v>
      </c>
      <c r="H46" s="16">
        <v>235</v>
      </c>
      <c r="I46" s="16">
        <v>257.5</v>
      </c>
      <c r="J46" s="16">
        <v>257.5</v>
      </c>
      <c r="K46" s="16">
        <v>130</v>
      </c>
      <c r="L46" s="16">
        <v>145</v>
      </c>
      <c r="M46" s="16">
        <v>-157.5</v>
      </c>
      <c r="N46" s="16">
        <v>145</v>
      </c>
      <c r="O46" s="16">
        <v>402.5</v>
      </c>
      <c r="P46" s="16">
        <v>205</v>
      </c>
      <c r="Q46" s="16">
        <v>227.5</v>
      </c>
      <c r="R46" s="16">
        <v>-237.5</v>
      </c>
      <c r="S46" s="16">
        <v>227.5</v>
      </c>
      <c r="T46" s="17">
        <v>630</v>
      </c>
      <c r="U46" s="18">
        <v>337.11299999999994</v>
      </c>
      <c r="V46" s="18">
        <v>0</v>
      </c>
      <c r="W46" s="19">
        <v>1</v>
      </c>
      <c r="X46" s="19" t="s">
        <v>130</v>
      </c>
    </row>
    <row r="47" spans="1:101" ht="17.25" customHeight="1" x14ac:dyDescent="0.2">
      <c r="A47" s="14" t="s">
        <v>131</v>
      </c>
      <c r="B47" s="15">
        <v>14</v>
      </c>
      <c r="C47" s="15" t="s">
        <v>132</v>
      </c>
      <c r="D47" s="15">
        <v>109.5</v>
      </c>
      <c r="E47" s="15">
        <v>114</v>
      </c>
      <c r="F47" s="15">
        <v>1.01685</v>
      </c>
      <c r="G47" s="16">
        <v>50</v>
      </c>
      <c r="H47" s="16">
        <v>52.5</v>
      </c>
      <c r="I47" s="16">
        <v>57.5</v>
      </c>
      <c r="J47" s="16">
        <v>57.5</v>
      </c>
      <c r="K47" s="16">
        <v>32.5</v>
      </c>
      <c r="L47" s="16">
        <v>35</v>
      </c>
      <c r="M47" s="16">
        <v>40</v>
      </c>
      <c r="N47" s="16">
        <v>40</v>
      </c>
      <c r="O47" s="16">
        <v>97.5</v>
      </c>
      <c r="P47" s="16">
        <v>60</v>
      </c>
      <c r="Q47" s="16">
        <v>70</v>
      </c>
      <c r="R47" s="16">
        <v>77.5</v>
      </c>
      <c r="S47" s="16">
        <v>77.5</v>
      </c>
      <c r="T47" s="17">
        <v>175</v>
      </c>
      <c r="U47" s="18">
        <v>177.94875000000002</v>
      </c>
      <c r="V47" s="18">
        <v>0</v>
      </c>
      <c r="W47" s="19">
        <v>1</v>
      </c>
      <c r="X47" s="19" t="s">
        <v>133</v>
      </c>
    </row>
    <row r="48" spans="1:101" s="2" customFormat="1" x14ac:dyDescent="0.2">
      <c r="A48" s="14" t="s">
        <v>134</v>
      </c>
      <c r="B48" s="15">
        <v>14</v>
      </c>
      <c r="C48" s="15" t="s">
        <v>135</v>
      </c>
      <c r="D48" s="15">
        <v>110</v>
      </c>
      <c r="E48" s="15">
        <v>114</v>
      </c>
      <c r="F48" s="15">
        <v>1.0245000000000002</v>
      </c>
      <c r="G48" s="16">
        <v>52.5</v>
      </c>
      <c r="H48" s="16">
        <v>57.5</v>
      </c>
      <c r="I48" s="16">
        <v>62.5</v>
      </c>
      <c r="J48" s="16">
        <v>62.5</v>
      </c>
      <c r="K48" s="16">
        <v>25</v>
      </c>
      <c r="L48" s="16">
        <v>30</v>
      </c>
      <c r="M48" s="16">
        <v>37.5</v>
      </c>
      <c r="N48" s="16">
        <v>37.5</v>
      </c>
      <c r="O48" s="16">
        <v>100</v>
      </c>
      <c r="P48" s="16">
        <v>92.5</v>
      </c>
      <c r="Q48" s="16">
        <v>100</v>
      </c>
      <c r="R48" s="16">
        <v>115</v>
      </c>
      <c r="S48" s="16">
        <v>115</v>
      </c>
      <c r="T48" s="17">
        <v>215</v>
      </c>
      <c r="U48" s="18">
        <v>220.26750000000004</v>
      </c>
      <c r="V48" s="18">
        <v>0</v>
      </c>
      <c r="W48" s="19">
        <v>1</v>
      </c>
      <c r="X48" s="19" t="s">
        <v>136</v>
      </c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</row>
    <row r="49" spans="1:101" x14ac:dyDescent="0.2">
      <c r="A49" s="14" t="s">
        <v>137</v>
      </c>
      <c r="B49" s="15">
        <v>17</v>
      </c>
      <c r="C49" s="15" t="s">
        <v>138</v>
      </c>
      <c r="D49" s="15">
        <v>175.5</v>
      </c>
      <c r="E49" s="15">
        <v>181</v>
      </c>
      <c r="F49" s="15">
        <v>0.66005000000000003</v>
      </c>
      <c r="G49" s="16">
        <v>125</v>
      </c>
      <c r="H49" s="16">
        <v>140</v>
      </c>
      <c r="I49" s="16">
        <v>145</v>
      </c>
      <c r="J49" s="16">
        <v>145</v>
      </c>
      <c r="K49" s="16">
        <v>100</v>
      </c>
      <c r="L49" s="16">
        <v>112.5</v>
      </c>
      <c r="M49" s="16">
        <v>120</v>
      </c>
      <c r="N49" s="16">
        <v>120</v>
      </c>
      <c r="O49" s="16">
        <v>265</v>
      </c>
      <c r="P49" s="16">
        <v>155</v>
      </c>
      <c r="Q49" s="16">
        <v>160</v>
      </c>
      <c r="R49" s="16">
        <v>175</v>
      </c>
      <c r="S49" s="16">
        <v>175</v>
      </c>
      <c r="T49" s="17">
        <v>440</v>
      </c>
      <c r="U49" s="18">
        <v>290.42200000000003</v>
      </c>
      <c r="V49" s="18">
        <v>0</v>
      </c>
      <c r="W49" s="19">
        <v>1</v>
      </c>
      <c r="X49" s="19" t="s">
        <v>139</v>
      </c>
    </row>
    <row r="50" spans="1:101" x14ac:dyDescent="0.2">
      <c r="A50" s="14" t="s">
        <v>140</v>
      </c>
      <c r="B50" s="15">
        <v>18</v>
      </c>
      <c r="C50" s="15" t="s">
        <v>141</v>
      </c>
      <c r="D50" s="15">
        <v>189</v>
      </c>
      <c r="E50" s="15">
        <v>198</v>
      </c>
      <c r="F50" s="15">
        <v>0.62945000000000007</v>
      </c>
      <c r="G50" s="16">
        <v>182.5</v>
      </c>
      <c r="H50" s="16">
        <v>192.5</v>
      </c>
      <c r="I50" s="16">
        <v>200</v>
      </c>
      <c r="J50" s="16">
        <v>200</v>
      </c>
      <c r="K50" s="16">
        <v>102.5</v>
      </c>
      <c r="L50" s="16">
        <v>107.5</v>
      </c>
      <c r="M50" s="16">
        <v>110</v>
      </c>
      <c r="N50" s="16">
        <v>110</v>
      </c>
      <c r="O50" s="16">
        <v>310</v>
      </c>
      <c r="P50" s="16">
        <v>205</v>
      </c>
      <c r="Q50" s="16">
        <v>217.5</v>
      </c>
      <c r="R50" s="16">
        <v>227.5</v>
      </c>
      <c r="S50" s="16">
        <v>227.5</v>
      </c>
      <c r="T50" s="17">
        <v>537.5</v>
      </c>
      <c r="U50" s="18">
        <v>338.32937500000003</v>
      </c>
      <c r="V50" s="18">
        <v>0</v>
      </c>
      <c r="W50" s="19">
        <v>1</v>
      </c>
      <c r="X50" s="19" t="s">
        <v>142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</row>
    <row r="51" spans="1:101" x14ac:dyDescent="0.2">
      <c r="A51" s="14" t="s">
        <v>143</v>
      </c>
      <c r="B51" s="15">
        <v>17</v>
      </c>
      <c r="C51" s="15" t="s">
        <v>144</v>
      </c>
      <c r="D51" s="15">
        <v>216.5</v>
      </c>
      <c r="E51" s="15">
        <v>220</v>
      </c>
      <c r="F51" s="15">
        <v>0.58584999999999998</v>
      </c>
      <c r="G51" s="16">
        <v>175</v>
      </c>
      <c r="H51" s="16">
        <v>177.5</v>
      </c>
      <c r="I51" s="16">
        <v>182.5</v>
      </c>
      <c r="J51" s="16">
        <v>182.5</v>
      </c>
      <c r="K51" s="16">
        <v>110</v>
      </c>
      <c r="L51" s="16">
        <v>115</v>
      </c>
      <c r="M51" s="16">
        <v>125</v>
      </c>
      <c r="N51" s="16">
        <v>125</v>
      </c>
      <c r="O51" s="16">
        <v>307.5</v>
      </c>
      <c r="P51" s="16">
        <v>220</v>
      </c>
      <c r="Q51" s="16">
        <v>232.5</v>
      </c>
      <c r="R51" s="16">
        <v>240</v>
      </c>
      <c r="S51" s="16">
        <v>240</v>
      </c>
      <c r="T51" s="17">
        <v>547.5</v>
      </c>
      <c r="U51" s="18">
        <v>320.75287500000002</v>
      </c>
      <c r="V51" s="18">
        <v>0</v>
      </c>
      <c r="W51" s="19">
        <v>1</v>
      </c>
      <c r="X51" s="19" t="s">
        <v>145</v>
      </c>
    </row>
    <row r="53" spans="1:101" s="2" customFormat="1" ht="30" customHeight="1" thickBot="1" x14ac:dyDescent="0.3">
      <c r="A53" s="1"/>
      <c r="B53" s="2" t="s">
        <v>146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5"/>
      <c r="U53" s="5"/>
      <c r="V53" s="5"/>
      <c r="W53" s="6"/>
      <c r="X53" s="6"/>
    </row>
    <row r="54" spans="1:101" s="2" customFormat="1" ht="30" customHeight="1" thickBot="1" x14ac:dyDescent="0.3">
      <c r="A54" s="7" t="s">
        <v>1</v>
      </c>
      <c r="B54" s="8" t="s">
        <v>2</v>
      </c>
      <c r="C54" s="9" t="s">
        <v>3</v>
      </c>
      <c r="D54" s="9" t="s">
        <v>4</v>
      </c>
      <c r="E54" s="9" t="s">
        <v>5</v>
      </c>
      <c r="F54" s="10" t="s">
        <v>6</v>
      </c>
      <c r="G54" s="10" t="s">
        <v>7</v>
      </c>
      <c r="H54" s="10" t="s">
        <v>8</v>
      </c>
      <c r="I54" s="10" t="s">
        <v>9</v>
      </c>
      <c r="J54" s="9" t="s">
        <v>10</v>
      </c>
      <c r="K54" s="10" t="s">
        <v>11</v>
      </c>
      <c r="L54" s="10" t="s">
        <v>12</v>
      </c>
      <c r="M54" s="10" t="s">
        <v>13</v>
      </c>
      <c r="N54" s="9" t="s">
        <v>14</v>
      </c>
      <c r="O54" s="9" t="s">
        <v>15</v>
      </c>
      <c r="P54" s="10" t="s">
        <v>16</v>
      </c>
      <c r="Q54" s="10" t="s">
        <v>17</v>
      </c>
      <c r="R54" s="10" t="s">
        <v>18</v>
      </c>
      <c r="S54" s="10" t="s">
        <v>19</v>
      </c>
      <c r="T54" s="11" t="s">
        <v>20</v>
      </c>
      <c r="U54" s="12" t="s">
        <v>21</v>
      </c>
      <c r="V54" s="12" t="s">
        <v>22</v>
      </c>
      <c r="W54" s="13" t="s">
        <v>23</v>
      </c>
      <c r="X54" s="13" t="s">
        <v>24</v>
      </c>
    </row>
    <row r="55" spans="1:101" s="27" customFormat="1" ht="28.5" customHeight="1" x14ac:dyDescent="0.2">
      <c r="A55" s="14" t="s">
        <v>25</v>
      </c>
      <c r="B55" s="15">
        <v>41</v>
      </c>
      <c r="C55" s="15" t="s">
        <v>26</v>
      </c>
      <c r="D55" s="15">
        <v>138</v>
      </c>
      <c r="E55" s="15">
        <v>148</v>
      </c>
      <c r="F55" s="15">
        <v>0.95469999999999999</v>
      </c>
      <c r="G55" s="16">
        <v>170.85650000000001</v>
      </c>
      <c r="H55" s="16">
        <v>187.39100000000002</v>
      </c>
      <c r="I55" s="16">
        <v>-203.9255</v>
      </c>
      <c r="J55" s="16">
        <v>187.39100000000002</v>
      </c>
      <c r="K55" s="16">
        <v>143.29900000000001</v>
      </c>
      <c r="L55" s="16">
        <v>165.345</v>
      </c>
      <c r="M55" s="16">
        <v>-176.36799999999999</v>
      </c>
      <c r="N55" s="16">
        <v>165.345</v>
      </c>
      <c r="O55" s="16">
        <v>352.73599999999999</v>
      </c>
      <c r="P55" s="16">
        <v>242.506</v>
      </c>
      <c r="Q55" s="16">
        <v>275.57499999999999</v>
      </c>
      <c r="R55" s="16">
        <v>292.10950000000003</v>
      </c>
      <c r="S55" s="16">
        <v>292.10950000000003</v>
      </c>
      <c r="T55" s="17">
        <v>644.84550000000002</v>
      </c>
      <c r="U55" s="18">
        <v>279.24975000000001</v>
      </c>
      <c r="V55" s="18">
        <v>282.04224750000003</v>
      </c>
      <c r="W55" s="19">
        <v>3</v>
      </c>
      <c r="X55" s="19" t="s">
        <v>27</v>
      </c>
    </row>
    <row r="56" spans="1:101" x14ac:dyDescent="0.2">
      <c r="A56" s="2" t="s">
        <v>28</v>
      </c>
      <c r="B56" s="3">
        <v>27</v>
      </c>
      <c r="C56" s="3" t="s">
        <v>29</v>
      </c>
      <c r="D56" s="3">
        <v>160.5</v>
      </c>
      <c r="E56" s="3">
        <v>165</v>
      </c>
      <c r="F56" s="3">
        <v>0.85304999999999997</v>
      </c>
      <c r="G56" s="20">
        <v>259.04050000000001</v>
      </c>
      <c r="H56" s="20">
        <v>281.0865</v>
      </c>
      <c r="I56" s="20">
        <v>297.62100000000004</v>
      </c>
      <c r="J56" s="20">
        <v>297.62100000000004</v>
      </c>
      <c r="K56" s="20">
        <v>137.78749999999999</v>
      </c>
      <c r="L56" s="20">
        <v>-159.83350000000002</v>
      </c>
      <c r="M56" s="20">
        <v>-159.83350000000002</v>
      </c>
      <c r="N56" s="20">
        <v>137.78749999999999</v>
      </c>
      <c r="O56" s="20">
        <v>435.4085</v>
      </c>
      <c r="P56" s="20">
        <v>275.57499999999999</v>
      </c>
      <c r="Q56" s="20">
        <v>303.13249999999999</v>
      </c>
      <c r="R56" s="20">
        <v>-314.15550000000002</v>
      </c>
      <c r="S56" s="20">
        <v>303.13249999999999</v>
      </c>
      <c r="T56" s="21">
        <v>738.54100000000005</v>
      </c>
      <c r="U56" s="5">
        <v>285.77175</v>
      </c>
      <c r="V56" s="5">
        <v>0</v>
      </c>
      <c r="W56" s="6">
        <v>1</v>
      </c>
      <c r="X56" s="6" t="s">
        <v>30</v>
      </c>
    </row>
    <row r="57" spans="1:101" x14ac:dyDescent="0.2">
      <c r="A57" s="2" t="s">
        <v>31</v>
      </c>
      <c r="B57" s="3">
        <v>32</v>
      </c>
      <c r="C57" s="3" t="s">
        <v>29</v>
      </c>
      <c r="D57" s="3">
        <v>181</v>
      </c>
      <c r="E57" s="3">
        <v>181</v>
      </c>
      <c r="F57" s="3">
        <v>0.78890000000000005</v>
      </c>
      <c r="G57" s="20">
        <v>236.99450000000002</v>
      </c>
      <c r="H57" s="20">
        <v>281.0865</v>
      </c>
      <c r="I57" s="20">
        <v>0</v>
      </c>
      <c r="J57" s="20">
        <v>281.0865</v>
      </c>
      <c r="K57" s="20">
        <v>121.253</v>
      </c>
      <c r="L57" s="20">
        <v>137.78749999999999</v>
      </c>
      <c r="M57" s="20">
        <v>-143.29900000000001</v>
      </c>
      <c r="N57" s="20">
        <v>137.78749999999999</v>
      </c>
      <c r="O57" s="20">
        <v>418.87400000000002</v>
      </c>
      <c r="P57" s="20">
        <v>303.13249999999999</v>
      </c>
      <c r="Q57" s="20">
        <v>336.20150000000001</v>
      </c>
      <c r="R57" s="20">
        <v>-369.27050000000003</v>
      </c>
      <c r="S57" s="20">
        <v>336.20150000000001</v>
      </c>
      <c r="T57" s="21">
        <v>755.07550000000003</v>
      </c>
      <c r="U57" s="5">
        <v>270.19825000000003</v>
      </c>
      <c r="V57" s="5">
        <v>0</v>
      </c>
      <c r="W57" s="6">
        <v>1</v>
      </c>
      <c r="X57" s="6" t="s">
        <v>32</v>
      </c>
    </row>
    <row r="58" spans="1:101" x14ac:dyDescent="0.2">
      <c r="A58" s="14" t="s">
        <v>33</v>
      </c>
      <c r="B58" s="15">
        <v>36</v>
      </c>
      <c r="C58" s="15" t="s">
        <v>29</v>
      </c>
      <c r="D58" s="15">
        <v>180</v>
      </c>
      <c r="E58" s="15">
        <v>181</v>
      </c>
      <c r="F58" s="15">
        <v>0.79190000000000005</v>
      </c>
      <c r="G58" s="16">
        <v>214.94850000000002</v>
      </c>
      <c r="H58" s="16">
        <v>-242.506</v>
      </c>
      <c r="I58" s="16">
        <v>-242.506</v>
      </c>
      <c r="J58" s="16">
        <v>214.94850000000002</v>
      </c>
      <c r="K58" s="16">
        <v>110.23</v>
      </c>
      <c r="L58" s="16">
        <v>-115.7415</v>
      </c>
      <c r="M58" s="16">
        <v>-121.253</v>
      </c>
      <c r="N58" s="16">
        <v>110.23</v>
      </c>
      <c r="O58" s="16">
        <v>325.17850000000004</v>
      </c>
      <c r="P58" s="16">
        <v>187.39100000000002</v>
      </c>
      <c r="Q58" s="16">
        <v>214.94850000000002</v>
      </c>
      <c r="R58" s="16">
        <v>225.97150000000002</v>
      </c>
      <c r="S58" s="16">
        <v>225.97150000000002</v>
      </c>
      <c r="T58" s="17">
        <v>551.15</v>
      </c>
      <c r="U58" s="18">
        <v>197.97500000000002</v>
      </c>
      <c r="V58" s="18">
        <v>0</v>
      </c>
      <c r="W58" s="19">
        <v>1</v>
      </c>
      <c r="X58" s="19" t="s">
        <v>34</v>
      </c>
    </row>
    <row r="59" spans="1:101" x14ac:dyDescent="0.2">
      <c r="A59" s="14" t="s">
        <v>35</v>
      </c>
      <c r="B59" s="15">
        <v>27</v>
      </c>
      <c r="C59" s="15" t="s">
        <v>36</v>
      </c>
      <c r="D59" s="15">
        <v>142.5</v>
      </c>
      <c r="E59" s="15">
        <v>148</v>
      </c>
      <c r="F59" s="15">
        <v>0.93115000000000003</v>
      </c>
      <c r="G59" s="16">
        <v>275.57499999999999</v>
      </c>
      <c r="H59" s="16">
        <v>297.62100000000004</v>
      </c>
      <c r="I59" s="16">
        <v>303.13249999999999</v>
      </c>
      <c r="J59" s="16">
        <v>303.13249999999999</v>
      </c>
      <c r="K59" s="16">
        <v>154.322</v>
      </c>
      <c r="L59" s="16">
        <v>165.345</v>
      </c>
      <c r="M59" s="16">
        <v>170.85650000000001</v>
      </c>
      <c r="N59" s="16">
        <v>170.85650000000001</v>
      </c>
      <c r="O59" s="16">
        <v>473.98900000000003</v>
      </c>
      <c r="P59" s="16">
        <v>314.15550000000002</v>
      </c>
      <c r="Q59" s="16">
        <v>336.20150000000001</v>
      </c>
      <c r="R59" s="16">
        <v>352.73599999999999</v>
      </c>
      <c r="S59" s="16">
        <v>352.73599999999999</v>
      </c>
      <c r="T59" s="17">
        <v>826.72500000000002</v>
      </c>
      <c r="U59" s="18">
        <v>349.18125000000003</v>
      </c>
      <c r="V59" s="18">
        <v>0</v>
      </c>
      <c r="W59" s="19">
        <v>1</v>
      </c>
      <c r="X59" s="19" t="s">
        <v>37</v>
      </c>
    </row>
    <row r="60" spans="1:101" x14ac:dyDescent="0.2">
      <c r="A60" s="14" t="s">
        <v>38</v>
      </c>
      <c r="B60" s="15">
        <v>38</v>
      </c>
      <c r="C60" s="15" t="s">
        <v>36</v>
      </c>
      <c r="D60" s="15">
        <v>176</v>
      </c>
      <c r="E60" s="15">
        <v>181</v>
      </c>
      <c r="F60" s="15">
        <v>0.80305000000000004</v>
      </c>
      <c r="G60" s="16">
        <v>264.55200000000002</v>
      </c>
      <c r="H60" s="16">
        <v>286.59800000000001</v>
      </c>
      <c r="I60" s="16">
        <v>303.13249999999999</v>
      </c>
      <c r="J60" s="16">
        <v>303.13249999999999</v>
      </c>
      <c r="K60" s="16">
        <v>159.83350000000002</v>
      </c>
      <c r="L60" s="16">
        <v>-165.345</v>
      </c>
      <c r="M60" s="16">
        <v>165.345</v>
      </c>
      <c r="N60" s="16">
        <v>165.345</v>
      </c>
      <c r="O60" s="16">
        <v>468.47750000000002</v>
      </c>
      <c r="P60" s="16">
        <v>308.64400000000001</v>
      </c>
      <c r="Q60" s="16">
        <v>330.69</v>
      </c>
      <c r="R60" s="16">
        <v>352.73599999999999</v>
      </c>
      <c r="S60" s="16">
        <v>352.73599999999999</v>
      </c>
      <c r="T60" s="17">
        <v>821.21350000000007</v>
      </c>
      <c r="U60" s="18">
        <v>299.13612499999999</v>
      </c>
      <c r="V60" s="18">
        <v>0</v>
      </c>
      <c r="W60" s="19">
        <v>1</v>
      </c>
      <c r="X60" s="19" t="s">
        <v>39</v>
      </c>
    </row>
    <row r="61" spans="1:101" x14ac:dyDescent="0.2">
      <c r="A61" s="14" t="s">
        <v>40</v>
      </c>
      <c r="B61" s="15">
        <v>38</v>
      </c>
      <c r="C61" s="15" t="s">
        <v>41</v>
      </c>
      <c r="D61" s="15">
        <v>121</v>
      </c>
      <c r="E61" s="15">
        <v>123</v>
      </c>
      <c r="F61" s="15">
        <v>1.0606</v>
      </c>
      <c r="G61" s="16">
        <v>165.345</v>
      </c>
      <c r="H61" s="16">
        <v>198.41400000000002</v>
      </c>
      <c r="I61" s="16">
        <v>209.43700000000001</v>
      </c>
      <c r="J61" s="16">
        <v>209.43700000000001</v>
      </c>
      <c r="K61" s="16">
        <v>99.207000000000008</v>
      </c>
      <c r="L61" s="16">
        <v>110.23</v>
      </c>
      <c r="M61" s="16">
        <v>115.7415</v>
      </c>
      <c r="N61" s="16">
        <v>115.7415</v>
      </c>
      <c r="O61" s="16">
        <v>325.17850000000004</v>
      </c>
      <c r="P61" s="16">
        <v>214.94850000000002</v>
      </c>
      <c r="Q61" s="16">
        <v>225.97150000000002</v>
      </c>
      <c r="R61" s="16">
        <v>242.506</v>
      </c>
      <c r="S61" s="16">
        <v>242.506</v>
      </c>
      <c r="T61" s="17">
        <v>567.68450000000007</v>
      </c>
      <c r="U61" s="18">
        <v>273.10449999999997</v>
      </c>
      <c r="V61" s="18">
        <v>0</v>
      </c>
      <c r="W61" s="19">
        <v>1</v>
      </c>
      <c r="X61" s="19" t="s">
        <v>42</v>
      </c>
    </row>
    <row r="62" spans="1:101" x14ac:dyDescent="0.2">
      <c r="A62" s="14" t="s">
        <v>43</v>
      </c>
      <c r="B62" s="15">
        <v>33</v>
      </c>
      <c r="C62" s="15" t="s">
        <v>41</v>
      </c>
      <c r="D62" s="15">
        <v>162</v>
      </c>
      <c r="E62" s="15">
        <v>165</v>
      </c>
      <c r="F62" s="15">
        <v>0.84755000000000003</v>
      </c>
      <c r="G62" s="16">
        <v>281.0865</v>
      </c>
      <c r="H62" s="16">
        <v>308.64400000000001</v>
      </c>
      <c r="I62" s="16">
        <v>341.71300000000002</v>
      </c>
      <c r="J62" s="16">
        <v>341.71300000000002</v>
      </c>
      <c r="K62" s="16">
        <v>-170.85650000000001</v>
      </c>
      <c r="L62" s="16">
        <v>192.9025</v>
      </c>
      <c r="M62" s="16">
        <v>-209.43700000000001</v>
      </c>
      <c r="N62" s="16">
        <v>192.9025</v>
      </c>
      <c r="O62" s="16">
        <v>534.6155</v>
      </c>
      <c r="P62" s="16">
        <v>303.13249999999999</v>
      </c>
      <c r="Q62" s="16">
        <v>325.17850000000004</v>
      </c>
      <c r="R62" s="16">
        <v>341.71300000000002</v>
      </c>
      <c r="S62" s="16">
        <v>341.71300000000002</v>
      </c>
      <c r="T62" s="17">
        <v>876.32850000000008</v>
      </c>
      <c r="U62" s="18">
        <v>336.90112500000004</v>
      </c>
      <c r="V62" s="18">
        <v>0</v>
      </c>
      <c r="W62" s="19">
        <v>1</v>
      </c>
      <c r="X62" s="19" t="s">
        <v>44</v>
      </c>
    </row>
    <row r="63" spans="1:101" x14ac:dyDescent="0.2">
      <c r="A63" s="14" t="s">
        <v>45</v>
      </c>
      <c r="B63" s="15">
        <v>38</v>
      </c>
      <c r="C63" s="15" t="s">
        <v>41</v>
      </c>
      <c r="D63" s="15">
        <v>152.5</v>
      </c>
      <c r="E63" s="15">
        <v>165</v>
      </c>
      <c r="F63" s="15">
        <v>0.88349999999999995</v>
      </c>
      <c r="G63" s="16">
        <v>170.85650000000001</v>
      </c>
      <c r="H63" s="16">
        <v>209.43700000000001</v>
      </c>
      <c r="I63" s="16">
        <v>225.97150000000002</v>
      </c>
      <c r="J63" s="16">
        <v>225.97150000000002</v>
      </c>
      <c r="K63" s="16">
        <v>104.71850000000001</v>
      </c>
      <c r="L63" s="16">
        <v>-115.7415</v>
      </c>
      <c r="M63" s="16">
        <v>-115.7415</v>
      </c>
      <c r="N63" s="16">
        <v>104.71850000000001</v>
      </c>
      <c r="O63" s="16">
        <v>330.69</v>
      </c>
      <c r="P63" s="16">
        <v>220.46</v>
      </c>
      <c r="Q63" s="16">
        <v>248.01750000000001</v>
      </c>
      <c r="R63" s="16">
        <v>264.55200000000002</v>
      </c>
      <c r="S63" s="16">
        <v>264.55200000000002</v>
      </c>
      <c r="T63" s="17">
        <v>595.24200000000008</v>
      </c>
      <c r="U63" s="18">
        <v>238.54499999999999</v>
      </c>
      <c r="V63" s="18">
        <v>0</v>
      </c>
      <c r="W63" s="19">
        <v>1</v>
      </c>
      <c r="X63" s="19" t="s">
        <v>46</v>
      </c>
    </row>
    <row r="64" spans="1:101" x14ac:dyDescent="0.2">
      <c r="A64" s="14" t="s">
        <v>47</v>
      </c>
      <c r="B64" s="15">
        <v>38</v>
      </c>
      <c r="C64" s="15" t="s">
        <v>48</v>
      </c>
      <c r="D64" s="15">
        <v>136.5</v>
      </c>
      <c r="E64" s="15">
        <v>148</v>
      </c>
      <c r="F64" s="15">
        <v>0.96325000000000005</v>
      </c>
      <c r="G64" s="16">
        <v>-170.85650000000001</v>
      </c>
      <c r="H64" s="16">
        <v>170.85650000000001</v>
      </c>
      <c r="I64" s="16">
        <v>176.36799999999999</v>
      </c>
      <c r="J64" s="16">
        <v>176.36799999999999</v>
      </c>
      <c r="K64" s="16">
        <v>104.71850000000001</v>
      </c>
      <c r="L64" s="16">
        <v>115.7415</v>
      </c>
      <c r="M64" s="16">
        <v>-121.253</v>
      </c>
      <c r="N64" s="16">
        <v>115.7415</v>
      </c>
      <c r="O64" s="16">
        <v>292.10950000000003</v>
      </c>
      <c r="P64" s="16">
        <v>209.43700000000001</v>
      </c>
      <c r="Q64" s="16">
        <v>220.46</v>
      </c>
      <c r="R64" s="16">
        <v>-231.483</v>
      </c>
      <c r="S64" s="16">
        <v>220.46</v>
      </c>
      <c r="T64" s="17">
        <v>512.56950000000006</v>
      </c>
      <c r="U64" s="18">
        <v>223.955625</v>
      </c>
      <c r="V64" s="18">
        <v>0</v>
      </c>
      <c r="W64" s="19">
        <v>1</v>
      </c>
      <c r="X64" s="19" t="s">
        <v>49</v>
      </c>
    </row>
    <row r="65" spans="1:24" x14ac:dyDescent="0.2">
      <c r="A65" s="14" t="s">
        <v>50</v>
      </c>
      <c r="B65" s="15">
        <v>13</v>
      </c>
      <c r="C65" s="15" t="s">
        <v>51</v>
      </c>
      <c r="D65" s="15">
        <v>114</v>
      </c>
      <c r="E65" s="15">
        <v>114</v>
      </c>
      <c r="F65" s="15">
        <v>1.1126</v>
      </c>
      <c r="G65" s="16">
        <v>143.29900000000001</v>
      </c>
      <c r="H65" s="16">
        <v>154.322</v>
      </c>
      <c r="I65" s="16">
        <v>165.345</v>
      </c>
      <c r="J65" s="16">
        <v>165.345</v>
      </c>
      <c r="K65" s="16">
        <v>99.207000000000008</v>
      </c>
      <c r="L65" s="16">
        <v>-104.71850000000001</v>
      </c>
      <c r="M65" s="16">
        <v>-104.71850000000001</v>
      </c>
      <c r="N65" s="16">
        <v>99.207000000000008</v>
      </c>
      <c r="O65" s="16">
        <v>264.55200000000002</v>
      </c>
      <c r="P65" s="16">
        <v>154.322</v>
      </c>
      <c r="Q65" s="16">
        <v>170.85650000000001</v>
      </c>
      <c r="R65" s="16">
        <v>181.87950000000001</v>
      </c>
      <c r="S65" s="16">
        <v>181.87950000000001</v>
      </c>
      <c r="T65" s="17">
        <v>446.43150000000003</v>
      </c>
      <c r="U65" s="18">
        <v>225.3015</v>
      </c>
      <c r="V65" s="18">
        <v>0</v>
      </c>
      <c r="W65" s="19">
        <v>1</v>
      </c>
      <c r="X65" s="19" t="s">
        <v>52</v>
      </c>
    </row>
    <row r="66" spans="1:24" x14ac:dyDescent="0.2">
      <c r="A66" s="14" t="s">
        <v>53</v>
      </c>
      <c r="B66" s="15">
        <v>21</v>
      </c>
      <c r="C66" s="15" t="s">
        <v>54</v>
      </c>
      <c r="D66" s="15">
        <v>189</v>
      </c>
      <c r="E66" s="15">
        <v>198</v>
      </c>
      <c r="F66" s="15">
        <v>0.62945000000000007</v>
      </c>
      <c r="G66" s="16">
        <v>418.87400000000002</v>
      </c>
      <c r="H66" s="16">
        <v>457.4545</v>
      </c>
      <c r="I66" s="16">
        <v>485.012</v>
      </c>
      <c r="J66" s="16">
        <v>485.012</v>
      </c>
      <c r="K66" s="16">
        <v>275.57499999999999</v>
      </c>
      <c r="L66" s="16">
        <v>297.62100000000004</v>
      </c>
      <c r="M66" s="16">
        <v>308.64400000000001</v>
      </c>
      <c r="N66" s="16">
        <v>308.64400000000001</v>
      </c>
      <c r="O66" s="16">
        <v>793.65600000000006</v>
      </c>
      <c r="P66" s="16">
        <v>501.54650000000004</v>
      </c>
      <c r="Q66" s="16">
        <v>556.66150000000005</v>
      </c>
      <c r="R66" s="16">
        <v>573.19600000000003</v>
      </c>
      <c r="S66" s="16">
        <v>573.19600000000003</v>
      </c>
      <c r="T66" s="17">
        <v>1366.8520000000001</v>
      </c>
      <c r="U66" s="18">
        <v>390.25900000000001</v>
      </c>
      <c r="V66" s="18">
        <v>0</v>
      </c>
      <c r="W66" s="19">
        <v>1</v>
      </c>
      <c r="X66" s="19" t="s">
        <v>55</v>
      </c>
    </row>
    <row r="67" spans="1:24" x14ac:dyDescent="0.2">
      <c r="A67" s="14" t="s">
        <v>56</v>
      </c>
      <c r="B67" s="15">
        <v>22</v>
      </c>
      <c r="C67" s="15" t="s">
        <v>54</v>
      </c>
      <c r="D67" s="15">
        <v>234</v>
      </c>
      <c r="E67" s="15">
        <v>242</v>
      </c>
      <c r="F67" s="15">
        <v>0.5686500000000001</v>
      </c>
      <c r="G67" s="16">
        <v>540.12700000000007</v>
      </c>
      <c r="H67" s="16">
        <v>-589.73050000000001</v>
      </c>
      <c r="I67" s="16">
        <v>589.73050000000001</v>
      </c>
      <c r="J67" s="16">
        <v>589.73050000000001</v>
      </c>
      <c r="K67" s="16">
        <v>341.71300000000002</v>
      </c>
      <c r="L67" s="16">
        <v>380.29349999999999</v>
      </c>
      <c r="M67" s="16">
        <v>391.31650000000002</v>
      </c>
      <c r="N67" s="16">
        <v>391.31650000000002</v>
      </c>
      <c r="O67" s="16">
        <v>981.04700000000003</v>
      </c>
      <c r="P67" s="16">
        <v>628.31100000000004</v>
      </c>
      <c r="Q67" s="16">
        <v>677.91450000000009</v>
      </c>
      <c r="R67" s="16">
        <v>-699.96050000000002</v>
      </c>
      <c r="S67" s="16">
        <v>677.91450000000009</v>
      </c>
      <c r="T67" s="17">
        <v>1658.9615000000001</v>
      </c>
      <c r="U67" s="18">
        <v>427.90912500000007</v>
      </c>
      <c r="V67" s="18">
        <v>0</v>
      </c>
      <c r="W67" s="19">
        <v>1</v>
      </c>
      <c r="X67" s="19" t="s">
        <v>57</v>
      </c>
    </row>
    <row r="68" spans="1:24" x14ac:dyDescent="0.2">
      <c r="A68" s="14" t="s">
        <v>58</v>
      </c>
      <c r="B68" s="15">
        <v>22</v>
      </c>
      <c r="C68" s="15" t="s">
        <v>59</v>
      </c>
      <c r="D68" s="15">
        <v>191</v>
      </c>
      <c r="E68" s="15">
        <v>198</v>
      </c>
      <c r="F68" s="15">
        <v>0.62549999999999994</v>
      </c>
      <c r="G68" s="16">
        <v>-457.4545</v>
      </c>
      <c r="H68" s="16">
        <v>462.96600000000001</v>
      </c>
      <c r="I68" s="16">
        <v>518.08100000000002</v>
      </c>
      <c r="J68" s="16">
        <v>518.08100000000002</v>
      </c>
      <c r="K68" s="16">
        <v>347.22450000000003</v>
      </c>
      <c r="L68" s="16">
        <v>363.75900000000001</v>
      </c>
      <c r="M68" s="16">
        <v>-380.29349999999999</v>
      </c>
      <c r="N68" s="16">
        <v>363.75900000000001</v>
      </c>
      <c r="O68" s="16">
        <v>881.84</v>
      </c>
      <c r="P68" s="16">
        <v>413.36250000000001</v>
      </c>
      <c r="Q68" s="16">
        <v>462.96600000000001</v>
      </c>
      <c r="R68" s="16">
        <v>485.012</v>
      </c>
      <c r="S68" s="16">
        <v>485.012</v>
      </c>
      <c r="T68" s="17">
        <v>1366.8520000000001</v>
      </c>
      <c r="U68" s="18">
        <v>387.80999999999995</v>
      </c>
      <c r="V68" s="18">
        <v>0</v>
      </c>
      <c r="W68" s="19">
        <v>1</v>
      </c>
      <c r="X68" s="19" t="s">
        <v>60</v>
      </c>
    </row>
    <row r="69" spans="1:24" x14ac:dyDescent="0.2">
      <c r="A69" s="14" t="s">
        <v>61</v>
      </c>
      <c r="B69" s="15">
        <v>23</v>
      </c>
      <c r="C69" s="15" t="s">
        <v>62</v>
      </c>
      <c r="D69" s="15">
        <v>188</v>
      </c>
      <c r="E69" s="15">
        <v>198</v>
      </c>
      <c r="F69" s="15">
        <v>0.63124999999999998</v>
      </c>
      <c r="G69" s="16">
        <v>-396.82800000000003</v>
      </c>
      <c r="H69" s="16">
        <v>396.82800000000003</v>
      </c>
      <c r="I69" s="16">
        <v>440.92</v>
      </c>
      <c r="J69" s="16">
        <v>440.92</v>
      </c>
      <c r="K69" s="16">
        <v>330.69</v>
      </c>
      <c r="L69" s="16">
        <v>352.73599999999999</v>
      </c>
      <c r="M69" s="16">
        <v>-374.78200000000004</v>
      </c>
      <c r="N69" s="16">
        <v>352.73599999999999</v>
      </c>
      <c r="O69" s="16">
        <v>793.65600000000006</v>
      </c>
      <c r="P69" s="16">
        <v>534.6155</v>
      </c>
      <c r="Q69" s="16">
        <v>606.26499999999999</v>
      </c>
      <c r="R69" s="16">
        <v>-617.28800000000001</v>
      </c>
      <c r="S69" s="16">
        <v>606.26499999999999</v>
      </c>
      <c r="T69" s="17">
        <v>1399.921</v>
      </c>
      <c r="U69" s="18">
        <v>400.84375</v>
      </c>
      <c r="V69" s="18">
        <v>0</v>
      </c>
      <c r="W69" s="19">
        <v>1</v>
      </c>
      <c r="X69" s="19" t="s">
        <v>63</v>
      </c>
    </row>
    <row r="70" spans="1:24" x14ac:dyDescent="0.2">
      <c r="A70" s="14" t="s">
        <v>64</v>
      </c>
      <c r="B70" s="15">
        <v>40</v>
      </c>
      <c r="C70" s="15" t="s">
        <v>65</v>
      </c>
      <c r="D70" s="15">
        <v>214.5</v>
      </c>
      <c r="E70" s="15">
        <v>220</v>
      </c>
      <c r="F70" s="15">
        <v>0.58825000000000005</v>
      </c>
      <c r="G70" s="16">
        <v>589.73050000000001</v>
      </c>
      <c r="H70" s="16">
        <v>-622.79950000000008</v>
      </c>
      <c r="I70" s="16">
        <v>-622.79950000000008</v>
      </c>
      <c r="J70" s="16">
        <v>589.73050000000001</v>
      </c>
      <c r="K70" s="16">
        <v>-275.57499999999999</v>
      </c>
      <c r="L70" s="16">
        <v>319.66700000000003</v>
      </c>
      <c r="M70" s="16">
        <v>363.75900000000001</v>
      </c>
      <c r="N70" s="16">
        <v>363.75900000000001</v>
      </c>
      <c r="O70" s="16">
        <v>953.48950000000002</v>
      </c>
      <c r="P70" s="16">
        <v>661.38</v>
      </c>
      <c r="Q70" s="16">
        <v>-683.42600000000004</v>
      </c>
      <c r="R70" s="16">
        <v>0</v>
      </c>
      <c r="S70" s="16">
        <v>661.38</v>
      </c>
      <c r="T70" s="17">
        <v>1614.8695</v>
      </c>
      <c r="U70" s="18">
        <v>430.89312500000005</v>
      </c>
      <c r="V70" s="18">
        <v>430.89312500000005</v>
      </c>
      <c r="W70" s="19">
        <v>3</v>
      </c>
      <c r="X70" s="19" t="s">
        <v>66</v>
      </c>
    </row>
    <row r="71" spans="1:24" x14ac:dyDescent="0.2">
      <c r="A71" s="14" t="s">
        <v>67</v>
      </c>
      <c r="B71" s="15">
        <v>44</v>
      </c>
      <c r="C71" s="15" t="s">
        <v>65</v>
      </c>
      <c r="D71" s="15">
        <v>241.5</v>
      </c>
      <c r="E71" s="15">
        <v>242</v>
      </c>
      <c r="F71" s="15">
        <v>0.56320000000000003</v>
      </c>
      <c r="G71" s="16">
        <v>374.78200000000004</v>
      </c>
      <c r="H71" s="16">
        <v>-402.33950000000004</v>
      </c>
      <c r="I71" s="16">
        <v>0</v>
      </c>
      <c r="J71" s="16">
        <v>374.78200000000004</v>
      </c>
      <c r="K71" s="16">
        <v>275.57499999999999</v>
      </c>
      <c r="L71" s="16">
        <v>303.13249999999999</v>
      </c>
      <c r="M71" s="16">
        <v>-314.15550000000002</v>
      </c>
      <c r="N71" s="16">
        <v>303.13249999999999</v>
      </c>
      <c r="O71" s="16">
        <v>677.91450000000009</v>
      </c>
      <c r="P71" s="16">
        <v>402.33950000000004</v>
      </c>
      <c r="Q71" s="16">
        <v>429.89700000000005</v>
      </c>
      <c r="R71" s="16">
        <v>462.96600000000001</v>
      </c>
      <c r="S71" s="16">
        <v>462.96600000000001</v>
      </c>
      <c r="T71" s="17">
        <v>1140.8805</v>
      </c>
      <c r="U71" s="18">
        <v>291.45600000000002</v>
      </c>
      <c r="V71" s="18">
        <v>303.988608</v>
      </c>
      <c r="W71" s="19">
        <v>3</v>
      </c>
      <c r="X71" s="19" t="s">
        <v>68</v>
      </c>
    </row>
    <row r="72" spans="1:24" x14ac:dyDescent="0.2">
      <c r="A72" s="14" t="s">
        <v>69</v>
      </c>
      <c r="B72" s="15">
        <v>50</v>
      </c>
      <c r="C72" s="15" t="s">
        <v>70</v>
      </c>
      <c r="D72" s="15">
        <v>238</v>
      </c>
      <c r="E72" s="15">
        <v>242</v>
      </c>
      <c r="F72" s="15">
        <v>0.5655</v>
      </c>
      <c r="G72" s="16">
        <v>209.43700000000001</v>
      </c>
      <c r="H72" s="16">
        <v>214.94850000000002</v>
      </c>
      <c r="I72" s="16">
        <v>236.99450000000002</v>
      </c>
      <c r="J72" s="16">
        <v>236.99450000000002</v>
      </c>
      <c r="K72" s="16">
        <v>209.43700000000001</v>
      </c>
      <c r="L72" s="16">
        <v>214.94850000000002</v>
      </c>
      <c r="M72" s="16">
        <v>225.97150000000002</v>
      </c>
      <c r="N72" s="16">
        <v>225.97150000000002</v>
      </c>
      <c r="O72" s="16">
        <v>462.96600000000001</v>
      </c>
      <c r="P72" s="16">
        <v>352.73599999999999</v>
      </c>
      <c r="Q72" s="16">
        <v>407.851</v>
      </c>
      <c r="R72" s="16">
        <v>-429.89700000000005</v>
      </c>
      <c r="S72" s="16">
        <v>407.851</v>
      </c>
      <c r="T72" s="17">
        <v>870.81700000000001</v>
      </c>
      <c r="U72" s="18">
        <v>223.3725</v>
      </c>
      <c r="V72" s="18">
        <v>252.41092499999999</v>
      </c>
      <c r="W72" s="19">
        <v>3</v>
      </c>
      <c r="X72" s="19" t="s">
        <v>71</v>
      </c>
    </row>
    <row r="73" spans="1:24" x14ac:dyDescent="0.2">
      <c r="A73" s="14" t="s">
        <v>72</v>
      </c>
      <c r="B73" s="15">
        <v>72</v>
      </c>
      <c r="C73" s="15" t="s">
        <v>73</v>
      </c>
      <c r="D73" s="15">
        <v>195.5</v>
      </c>
      <c r="E73" s="15">
        <v>198</v>
      </c>
      <c r="F73" s="15">
        <v>0.61685000000000001</v>
      </c>
      <c r="G73" s="16">
        <v>209.43700000000001</v>
      </c>
      <c r="H73" s="16">
        <v>242.506</v>
      </c>
      <c r="I73" s="16">
        <v>259.04050000000001</v>
      </c>
      <c r="J73" s="16">
        <v>259.04050000000001</v>
      </c>
      <c r="K73" s="16">
        <v>192.9025</v>
      </c>
      <c r="L73" s="16">
        <v>214.94850000000002</v>
      </c>
      <c r="M73" s="16">
        <v>-220.46</v>
      </c>
      <c r="N73" s="16">
        <v>214.94850000000002</v>
      </c>
      <c r="O73" s="16">
        <v>473.98900000000003</v>
      </c>
      <c r="P73" s="16">
        <v>303.13249999999999</v>
      </c>
      <c r="Q73" s="16">
        <v>325.17850000000004</v>
      </c>
      <c r="R73" s="16">
        <v>341.71300000000002</v>
      </c>
      <c r="S73" s="16">
        <v>341.71300000000002</v>
      </c>
      <c r="T73" s="17">
        <v>815.702</v>
      </c>
      <c r="U73" s="18">
        <v>228.2345</v>
      </c>
      <c r="V73" s="18">
        <v>392.10687100000001</v>
      </c>
      <c r="W73" s="19">
        <v>3</v>
      </c>
      <c r="X73" s="19" t="s">
        <v>74</v>
      </c>
    </row>
    <row r="74" spans="1:24" x14ac:dyDescent="0.2">
      <c r="A74" s="14" t="s">
        <v>75</v>
      </c>
      <c r="B74" s="15">
        <v>56</v>
      </c>
      <c r="C74" s="15" t="s">
        <v>76</v>
      </c>
      <c r="D74" s="15">
        <v>178.5</v>
      </c>
      <c r="E74" s="15">
        <v>181</v>
      </c>
      <c r="F74" s="15">
        <v>0.65234999999999999</v>
      </c>
      <c r="G74" s="16">
        <v>551.15</v>
      </c>
      <c r="H74" s="16">
        <v>-573.19600000000003</v>
      </c>
      <c r="I74" s="16">
        <v>-573.19600000000003</v>
      </c>
      <c r="J74" s="16">
        <v>551.15</v>
      </c>
      <c r="K74" s="16">
        <v>347.22450000000003</v>
      </c>
      <c r="L74" s="16">
        <v>374.78200000000004</v>
      </c>
      <c r="M74" s="16">
        <v>-402.33950000000004</v>
      </c>
      <c r="N74" s="16">
        <v>374.78200000000004</v>
      </c>
      <c r="O74" s="16">
        <v>925.93200000000002</v>
      </c>
      <c r="P74" s="16">
        <v>-451.94300000000004</v>
      </c>
      <c r="Q74" s="16">
        <v>451.94300000000004</v>
      </c>
      <c r="R74" s="16">
        <v>-501.54650000000004</v>
      </c>
      <c r="S74" s="16">
        <v>451.94300000000004</v>
      </c>
      <c r="T74" s="17">
        <v>1377.875</v>
      </c>
      <c r="U74" s="18">
        <v>407.71875</v>
      </c>
      <c r="V74" s="18">
        <v>508.0175625</v>
      </c>
      <c r="W74" s="19">
        <v>3</v>
      </c>
      <c r="X74" s="19" t="s">
        <v>77</v>
      </c>
    </row>
    <row r="75" spans="1:24" x14ac:dyDescent="0.2">
      <c r="A75" s="14" t="s">
        <v>78</v>
      </c>
      <c r="B75" s="15">
        <v>56</v>
      </c>
      <c r="C75" s="15" t="s">
        <v>79</v>
      </c>
      <c r="D75" s="15">
        <v>196.5</v>
      </c>
      <c r="E75" s="15">
        <v>198</v>
      </c>
      <c r="F75" s="15">
        <v>0.61529999999999996</v>
      </c>
      <c r="G75" s="16">
        <v>606.26499999999999</v>
      </c>
      <c r="H75" s="16">
        <v>-650.35700000000008</v>
      </c>
      <c r="I75" s="16">
        <v>650.35700000000008</v>
      </c>
      <c r="J75" s="16">
        <v>650.35700000000008</v>
      </c>
      <c r="K75" s="16">
        <v>363.75900000000001</v>
      </c>
      <c r="L75" s="16">
        <v>385.80500000000001</v>
      </c>
      <c r="M75" s="16">
        <v>-407.851</v>
      </c>
      <c r="N75" s="16">
        <v>385.80500000000001</v>
      </c>
      <c r="O75" s="16">
        <v>1036.162</v>
      </c>
      <c r="P75" s="16">
        <v>507.05800000000005</v>
      </c>
      <c r="Q75" s="16">
        <v>551.15</v>
      </c>
      <c r="R75" s="16">
        <v>-573.19600000000003</v>
      </c>
      <c r="S75" s="16">
        <v>551.15</v>
      </c>
      <c r="T75" s="17">
        <v>1587.3120000000001</v>
      </c>
      <c r="U75" s="18">
        <v>443.01599999999996</v>
      </c>
      <c r="V75" s="18">
        <v>551.99793599999998</v>
      </c>
      <c r="W75" s="19">
        <v>3</v>
      </c>
      <c r="X75" s="19" t="s">
        <v>80</v>
      </c>
    </row>
    <row r="76" spans="1:24" x14ac:dyDescent="0.2">
      <c r="A76" s="14" t="s">
        <v>81</v>
      </c>
      <c r="B76" s="15">
        <v>31</v>
      </c>
      <c r="C76" s="15" t="s">
        <v>82</v>
      </c>
      <c r="D76" s="15">
        <v>162.5</v>
      </c>
      <c r="E76" s="15">
        <v>165</v>
      </c>
      <c r="F76" s="15">
        <v>0.69755</v>
      </c>
      <c r="G76" s="16">
        <v>391.31650000000002</v>
      </c>
      <c r="H76" s="16">
        <v>424.38550000000004</v>
      </c>
      <c r="I76" s="16">
        <v>-435.4085</v>
      </c>
      <c r="J76" s="16">
        <v>424.38550000000004</v>
      </c>
      <c r="K76" s="16">
        <v>308.64400000000001</v>
      </c>
      <c r="L76" s="16">
        <v>319.66700000000003</v>
      </c>
      <c r="M76" s="16">
        <v>325.17850000000004</v>
      </c>
      <c r="N76" s="16">
        <v>325.17850000000004</v>
      </c>
      <c r="O76" s="16">
        <v>749.56400000000008</v>
      </c>
      <c r="P76" s="16">
        <v>490.52350000000001</v>
      </c>
      <c r="Q76" s="16">
        <v>-534.6155</v>
      </c>
      <c r="R76" s="16">
        <v>0</v>
      </c>
      <c r="S76" s="16">
        <v>490.52350000000001</v>
      </c>
      <c r="T76" s="17">
        <v>1240.0875000000001</v>
      </c>
      <c r="U76" s="18">
        <v>392.37187499999999</v>
      </c>
      <c r="V76" s="18">
        <v>0</v>
      </c>
      <c r="W76" s="19">
        <v>1</v>
      </c>
      <c r="X76" s="19" t="s">
        <v>83</v>
      </c>
    </row>
    <row r="77" spans="1:24" x14ac:dyDescent="0.2">
      <c r="A77" s="2" t="s">
        <v>84</v>
      </c>
      <c r="B77" s="3">
        <v>37</v>
      </c>
      <c r="C77" s="3" t="s">
        <v>82</v>
      </c>
      <c r="D77" s="3">
        <v>180</v>
      </c>
      <c r="E77" s="3">
        <v>181</v>
      </c>
      <c r="F77" s="3">
        <v>0.64924999999999999</v>
      </c>
      <c r="G77" s="20">
        <v>435.4085</v>
      </c>
      <c r="H77" s="20">
        <v>473.98900000000003</v>
      </c>
      <c r="I77" s="20">
        <v>-501.54650000000004</v>
      </c>
      <c r="J77" s="20">
        <v>473.98900000000003</v>
      </c>
      <c r="K77" s="20">
        <v>281.0865</v>
      </c>
      <c r="L77" s="20">
        <v>325.17850000000004</v>
      </c>
      <c r="M77" s="20">
        <v>-347.22450000000003</v>
      </c>
      <c r="N77" s="20">
        <v>325.17850000000004</v>
      </c>
      <c r="O77" s="20">
        <v>799.16750000000002</v>
      </c>
      <c r="P77" s="20">
        <v>501.54650000000004</v>
      </c>
      <c r="Q77" s="20">
        <v>551.15</v>
      </c>
      <c r="R77" s="20">
        <v>-567.68450000000007</v>
      </c>
      <c r="S77" s="20">
        <v>551.15</v>
      </c>
      <c r="T77" s="21">
        <v>1350.3175000000001</v>
      </c>
      <c r="U77" s="5">
        <v>397.66562499999998</v>
      </c>
      <c r="V77" s="5">
        <v>0</v>
      </c>
      <c r="W77" s="6">
        <v>1</v>
      </c>
      <c r="X77" s="6" t="s">
        <v>85</v>
      </c>
    </row>
    <row r="78" spans="1:24" x14ac:dyDescent="0.2">
      <c r="A78" s="14" t="s">
        <v>86</v>
      </c>
      <c r="B78" s="15">
        <v>28</v>
      </c>
      <c r="C78" s="15" t="s">
        <v>82</v>
      </c>
      <c r="D78" s="15">
        <v>177.5</v>
      </c>
      <c r="E78" s="15">
        <v>181</v>
      </c>
      <c r="F78" s="15">
        <v>0.65505000000000002</v>
      </c>
      <c r="G78" s="16">
        <v>418.87400000000002</v>
      </c>
      <c r="H78" s="16">
        <v>457.4545</v>
      </c>
      <c r="I78" s="16">
        <v>-485.012</v>
      </c>
      <c r="J78" s="16">
        <v>457.4545</v>
      </c>
      <c r="K78" s="16">
        <v>259.04050000000001</v>
      </c>
      <c r="L78" s="16">
        <v>281.0865</v>
      </c>
      <c r="M78" s="16">
        <v>0</v>
      </c>
      <c r="N78" s="16">
        <v>281.0865</v>
      </c>
      <c r="O78" s="16">
        <v>738.54100000000005</v>
      </c>
      <c r="P78" s="16">
        <v>507.05800000000005</v>
      </c>
      <c r="Q78" s="16">
        <v>551.15</v>
      </c>
      <c r="R78" s="16">
        <v>0</v>
      </c>
      <c r="S78" s="16">
        <v>551.15</v>
      </c>
      <c r="T78" s="17">
        <v>1289.691</v>
      </c>
      <c r="U78" s="18">
        <v>383.20425</v>
      </c>
      <c r="V78" s="18">
        <v>0</v>
      </c>
      <c r="W78" s="19">
        <v>1</v>
      </c>
      <c r="X78" s="19" t="s">
        <v>87</v>
      </c>
    </row>
    <row r="79" spans="1:24" x14ac:dyDescent="0.2">
      <c r="A79" s="2" t="s">
        <v>88</v>
      </c>
      <c r="B79" s="3">
        <v>28</v>
      </c>
      <c r="C79" s="3" t="s">
        <v>82</v>
      </c>
      <c r="D79" s="3">
        <v>172</v>
      </c>
      <c r="E79" s="3">
        <v>181</v>
      </c>
      <c r="F79" s="3">
        <v>0.66935</v>
      </c>
      <c r="G79" s="20">
        <v>-275.57499999999999</v>
      </c>
      <c r="H79" s="20">
        <v>341.71300000000002</v>
      </c>
      <c r="I79" s="20">
        <v>-352.73599999999999</v>
      </c>
      <c r="J79" s="20">
        <v>341.71300000000002</v>
      </c>
      <c r="K79" s="20">
        <v>275.57499999999999</v>
      </c>
      <c r="L79" s="20">
        <v>-347.22450000000003</v>
      </c>
      <c r="M79" s="20">
        <v>-347.22450000000003</v>
      </c>
      <c r="N79" s="20">
        <v>275.57499999999999</v>
      </c>
      <c r="O79" s="20">
        <v>617.28800000000001</v>
      </c>
      <c r="P79" s="20">
        <v>363.75900000000001</v>
      </c>
      <c r="Q79" s="20">
        <v>407.851</v>
      </c>
      <c r="R79" s="20">
        <v>424.38550000000004</v>
      </c>
      <c r="S79" s="20">
        <v>424.38550000000004</v>
      </c>
      <c r="T79" s="21">
        <v>1041.6735000000001</v>
      </c>
      <c r="U79" s="5">
        <v>316.267875</v>
      </c>
      <c r="V79" s="5">
        <v>0</v>
      </c>
      <c r="W79" s="6">
        <v>1</v>
      </c>
      <c r="X79" s="6" t="s">
        <v>89</v>
      </c>
    </row>
    <row r="80" spans="1:24" x14ac:dyDescent="0.2">
      <c r="A80" s="14" t="s">
        <v>90</v>
      </c>
      <c r="B80" s="15">
        <v>23</v>
      </c>
      <c r="C80" s="15" t="s">
        <v>82</v>
      </c>
      <c r="D80" s="15">
        <v>197.5</v>
      </c>
      <c r="E80" s="15">
        <v>198</v>
      </c>
      <c r="F80" s="15">
        <v>0.61335000000000006</v>
      </c>
      <c r="G80" s="16">
        <v>-644.84550000000002</v>
      </c>
      <c r="H80" s="16">
        <v>661.38</v>
      </c>
      <c r="I80" s="16">
        <v>-683.42600000000004</v>
      </c>
      <c r="J80" s="16">
        <v>661.38</v>
      </c>
      <c r="K80" s="16">
        <v>391.31650000000002</v>
      </c>
      <c r="L80" s="16">
        <v>424.38550000000004</v>
      </c>
      <c r="M80" s="16">
        <v>-435.4085</v>
      </c>
      <c r="N80" s="16">
        <v>424.38550000000004</v>
      </c>
      <c r="O80" s="16">
        <v>1085.7655</v>
      </c>
      <c r="P80" s="16">
        <v>650.35700000000008</v>
      </c>
      <c r="Q80" s="16">
        <v>699.96050000000002</v>
      </c>
      <c r="R80" s="16">
        <v>-716.495</v>
      </c>
      <c r="S80" s="16">
        <v>699.96050000000002</v>
      </c>
      <c r="T80" s="17">
        <v>1785.7260000000001</v>
      </c>
      <c r="U80" s="18">
        <v>496.81350000000003</v>
      </c>
      <c r="V80" s="18">
        <v>0</v>
      </c>
      <c r="W80" s="19">
        <v>1</v>
      </c>
      <c r="X80" s="19" t="s">
        <v>91</v>
      </c>
    </row>
    <row r="81" spans="1:24" x14ac:dyDescent="0.2">
      <c r="A81" s="14" t="s">
        <v>92</v>
      </c>
      <c r="B81" s="15">
        <v>25</v>
      </c>
      <c r="C81" s="15" t="s">
        <v>82</v>
      </c>
      <c r="D81" s="15">
        <v>197.5</v>
      </c>
      <c r="E81" s="15">
        <v>198</v>
      </c>
      <c r="F81" s="15">
        <v>0.61335000000000006</v>
      </c>
      <c r="G81" s="16">
        <v>385.80500000000001</v>
      </c>
      <c r="H81" s="16">
        <v>402.33950000000004</v>
      </c>
      <c r="I81" s="16">
        <v>-429.89700000000005</v>
      </c>
      <c r="J81" s="16">
        <v>402.33950000000004</v>
      </c>
      <c r="K81" s="16">
        <v>286.59800000000001</v>
      </c>
      <c r="L81" s="16">
        <v>-314.15550000000002</v>
      </c>
      <c r="M81" s="16">
        <v>314.15550000000002</v>
      </c>
      <c r="N81" s="16">
        <v>314.15550000000002</v>
      </c>
      <c r="O81" s="16">
        <v>716.495</v>
      </c>
      <c r="P81" s="16">
        <v>440.92</v>
      </c>
      <c r="Q81" s="16">
        <v>462.96600000000001</v>
      </c>
      <c r="R81" s="16">
        <v>-473.98900000000003</v>
      </c>
      <c r="S81" s="16">
        <v>462.96600000000001</v>
      </c>
      <c r="T81" s="17">
        <v>1179.461</v>
      </c>
      <c r="U81" s="18">
        <v>328.14225000000005</v>
      </c>
      <c r="V81" s="18">
        <v>0</v>
      </c>
      <c r="W81" s="19">
        <v>1</v>
      </c>
      <c r="X81" s="19" t="s">
        <v>93</v>
      </c>
    </row>
    <row r="82" spans="1:24" x14ac:dyDescent="0.2">
      <c r="A82" s="14" t="s">
        <v>94</v>
      </c>
      <c r="B82" s="15">
        <v>29</v>
      </c>
      <c r="C82" s="15" t="s">
        <v>82</v>
      </c>
      <c r="D82" s="15">
        <v>214</v>
      </c>
      <c r="E82" s="15">
        <v>220</v>
      </c>
      <c r="F82" s="15">
        <v>0.58884999999999998</v>
      </c>
      <c r="G82" s="16">
        <v>501.54650000000004</v>
      </c>
      <c r="H82" s="16">
        <v>545.63850000000002</v>
      </c>
      <c r="I82" s="16">
        <v>-584.21900000000005</v>
      </c>
      <c r="J82" s="16">
        <v>545.63850000000002</v>
      </c>
      <c r="K82" s="16">
        <v>391.31650000000002</v>
      </c>
      <c r="L82" s="16">
        <v>424.38550000000004</v>
      </c>
      <c r="M82" s="16">
        <v>457.4545</v>
      </c>
      <c r="N82" s="16">
        <v>457.4545</v>
      </c>
      <c r="O82" s="16">
        <v>1003.0930000000001</v>
      </c>
      <c r="P82" s="16">
        <v>551.15</v>
      </c>
      <c r="Q82" s="16">
        <v>600.75350000000003</v>
      </c>
      <c r="R82" s="16">
        <v>622.79950000000008</v>
      </c>
      <c r="S82" s="16">
        <v>622.79950000000008</v>
      </c>
      <c r="T82" s="17">
        <v>1625.8925000000002</v>
      </c>
      <c r="U82" s="18">
        <v>434.27687499999996</v>
      </c>
      <c r="V82" s="18">
        <v>0</v>
      </c>
      <c r="W82" s="19">
        <v>1</v>
      </c>
      <c r="X82" s="19" t="s">
        <v>95</v>
      </c>
    </row>
    <row r="83" spans="1:24" x14ac:dyDescent="0.2">
      <c r="A83" s="14" t="s">
        <v>96</v>
      </c>
      <c r="B83" s="15">
        <v>25</v>
      </c>
      <c r="C83" s="15" t="s">
        <v>82</v>
      </c>
      <c r="D83" s="15">
        <v>218.5</v>
      </c>
      <c r="E83" s="15">
        <v>220</v>
      </c>
      <c r="F83" s="15">
        <v>0.58355000000000001</v>
      </c>
      <c r="G83" s="16">
        <v>402.33950000000004</v>
      </c>
      <c r="H83" s="16">
        <v>435.4085</v>
      </c>
      <c r="I83" s="16">
        <v>451.94300000000004</v>
      </c>
      <c r="J83" s="16">
        <v>451.94300000000004</v>
      </c>
      <c r="K83" s="16">
        <v>374.78200000000004</v>
      </c>
      <c r="L83" s="16">
        <v>407.851</v>
      </c>
      <c r="M83" s="16">
        <v>429.89700000000005</v>
      </c>
      <c r="N83" s="16">
        <v>429.89700000000005</v>
      </c>
      <c r="O83" s="16">
        <v>881.84</v>
      </c>
      <c r="P83" s="16">
        <v>418.87400000000002</v>
      </c>
      <c r="Q83" s="16">
        <v>468.47750000000002</v>
      </c>
      <c r="R83" s="16">
        <v>507.05800000000005</v>
      </c>
      <c r="S83" s="16">
        <v>507.05800000000005</v>
      </c>
      <c r="T83" s="17">
        <v>1388.8980000000001</v>
      </c>
      <c r="U83" s="18">
        <v>367.63650000000001</v>
      </c>
      <c r="V83" s="18">
        <v>0</v>
      </c>
      <c r="W83" s="19">
        <v>1</v>
      </c>
      <c r="X83" s="19" t="s">
        <v>97</v>
      </c>
    </row>
    <row r="84" spans="1:24" x14ac:dyDescent="0.2">
      <c r="A84" s="14" t="s">
        <v>98</v>
      </c>
      <c r="B84" s="15">
        <v>27</v>
      </c>
      <c r="C84" s="15" t="s">
        <v>82</v>
      </c>
      <c r="D84" s="15">
        <v>212.5</v>
      </c>
      <c r="E84" s="15">
        <v>220</v>
      </c>
      <c r="F84" s="15">
        <v>0.59079999999999999</v>
      </c>
      <c r="G84" s="16">
        <v>303.13249999999999</v>
      </c>
      <c r="H84" s="16">
        <v>-336.20150000000001</v>
      </c>
      <c r="I84" s="16">
        <v>-352.73599999999999</v>
      </c>
      <c r="J84" s="16">
        <v>303.13249999999999</v>
      </c>
      <c r="K84" s="16">
        <v>242.506</v>
      </c>
      <c r="L84" s="16">
        <v>270.06350000000003</v>
      </c>
      <c r="M84" s="16">
        <v>-286.59800000000001</v>
      </c>
      <c r="N84" s="16">
        <v>270.06350000000003</v>
      </c>
      <c r="O84" s="16">
        <v>573.19600000000003</v>
      </c>
      <c r="P84" s="16">
        <v>396.82800000000003</v>
      </c>
      <c r="Q84" s="16">
        <v>429.89700000000005</v>
      </c>
      <c r="R84" s="16">
        <v>462.96600000000001</v>
      </c>
      <c r="S84" s="16">
        <v>462.96600000000001</v>
      </c>
      <c r="T84" s="17">
        <v>1036.162</v>
      </c>
      <c r="U84" s="18">
        <v>277.67599999999999</v>
      </c>
      <c r="V84" s="18">
        <v>0</v>
      </c>
      <c r="W84" s="19">
        <v>1</v>
      </c>
      <c r="X84" s="19" t="s">
        <v>99</v>
      </c>
    </row>
    <row r="85" spans="1:24" x14ac:dyDescent="0.2">
      <c r="A85" s="14" t="s">
        <v>100</v>
      </c>
      <c r="B85" s="15">
        <v>29</v>
      </c>
      <c r="C85" s="15" t="s">
        <v>82</v>
      </c>
      <c r="D85" s="15">
        <v>227</v>
      </c>
      <c r="E85" s="15">
        <v>242</v>
      </c>
      <c r="F85" s="15">
        <v>0.5746</v>
      </c>
      <c r="G85" s="16">
        <v>523.59249999999997</v>
      </c>
      <c r="H85" s="16">
        <v>578.70749999999998</v>
      </c>
      <c r="I85" s="16">
        <v>-589.73050000000001</v>
      </c>
      <c r="J85" s="16">
        <v>578.70749999999998</v>
      </c>
      <c r="K85" s="16">
        <v>319.66700000000003</v>
      </c>
      <c r="L85" s="16">
        <v>336.20150000000001</v>
      </c>
      <c r="M85" s="16">
        <v>352.73599999999999</v>
      </c>
      <c r="N85" s="16">
        <v>352.73599999999999</v>
      </c>
      <c r="O85" s="16">
        <v>931.44350000000009</v>
      </c>
      <c r="P85" s="16">
        <v>523.59249999999997</v>
      </c>
      <c r="Q85" s="16">
        <v>573.19600000000003</v>
      </c>
      <c r="R85" s="16">
        <v>600.75350000000003</v>
      </c>
      <c r="S85" s="16">
        <v>600.75350000000003</v>
      </c>
      <c r="T85" s="17">
        <v>1532.1970000000001</v>
      </c>
      <c r="U85" s="18">
        <v>399.34699999999998</v>
      </c>
      <c r="V85" s="18">
        <v>0</v>
      </c>
      <c r="W85" s="19">
        <v>1</v>
      </c>
      <c r="X85" s="19" t="s">
        <v>101</v>
      </c>
    </row>
    <row r="86" spans="1:24" x14ac:dyDescent="0.2">
      <c r="A86" s="14" t="s">
        <v>174</v>
      </c>
      <c r="B86" s="15">
        <v>33</v>
      </c>
      <c r="C86" s="15" t="s">
        <v>82</v>
      </c>
      <c r="D86" s="15">
        <v>254</v>
      </c>
      <c r="E86" s="15">
        <v>275</v>
      </c>
      <c r="F86" s="15">
        <v>0.55600000000000005</v>
      </c>
      <c r="G86" s="16">
        <v>551.15</v>
      </c>
      <c r="H86" s="16">
        <v>584.21900000000005</v>
      </c>
      <c r="I86" s="16">
        <v>600.75350000000003</v>
      </c>
      <c r="J86" s="16">
        <v>600.75350000000003</v>
      </c>
      <c r="K86" s="16">
        <v>418.87400000000002</v>
      </c>
      <c r="L86" s="16">
        <v>435.4085</v>
      </c>
      <c r="M86" s="16">
        <v>451.94300000000004</v>
      </c>
      <c r="N86" s="16">
        <v>451.94300000000004</v>
      </c>
      <c r="O86" s="16">
        <v>1052.6965</v>
      </c>
      <c r="P86" s="16">
        <v>633.82249999999999</v>
      </c>
      <c r="Q86" s="16">
        <v>672.40300000000002</v>
      </c>
      <c r="R86" s="16">
        <v>-699.96050000000002</v>
      </c>
      <c r="S86" s="16">
        <v>672.40300000000002</v>
      </c>
      <c r="T86" s="17">
        <v>1725.0995</v>
      </c>
      <c r="U86" s="18">
        <v>435.07000000000005</v>
      </c>
      <c r="V86" s="18">
        <v>0</v>
      </c>
      <c r="W86" s="19">
        <v>1</v>
      </c>
      <c r="X86" s="19" t="s">
        <v>102</v>
      </c>
    </row>
    <row r="87" spans="1:24" x14ac:dyDescent="0.2">
      <c r="A87" s="14" t="s">
        <v>103</v>
      </c>
      <c r="B87" s="15">
        <v>31</v>
      </c>
      <c r="C87" s="15" t="s">
        <v>104</v>
      </c>
      <c r="D87" s="15">
        <v>148.5</v>
      </c>
      <c r="E87" s="15">
        <v>148</v>
      </c>
      <c r="F87" s="15">
        <v>0.74934999999999996</v>
      </c>
      <c r="G87" s="16">
        <v>-374.78200000000004</v>
      </c>
      <c r="H87" s="16">
        <v>-374.78200000000004</v>
      </c>
      <c r="I87" s="16">
        <v>-374.78200000000004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7">
        <v>0</v>
      </c>
      <c r="U87" s="18">
        <v>0</v>
      </c>
      <c r="V87" s="18">
        <v>0</v>
      </c>
      <c r="W87" s="19">
        <v>1</v>
      </c>
      <c r="X87" s="19">
        <v>0</v>
      </c>
    </row>
    <row r="88" spans="1:24" x14ac:dyDescent="0.2">
      <c r="A88" s="14" t="s">
        <v>105</v>
      </c>
      <c r="B88" s="15">
        <v>24</v>
      </c>
      <c r="C88" s="15" t="s">
        <v>104</v>
      </c>
      <c r="D88" s="15">
        <v>145</v>
      </c>
      <c r="E88" s="15">
        <v>148</v>
      </c>
      <c r="F88" s="15">
        <v>0.76505000000000001</v>
      </c>
      <c r="G88" s="16">
        <v>391.31650000000002</v>
      </c>
      <c r="H88" s="16">
        <v>424.38550000000004</v>
      </c>
      <c r="I88" s="16">
        <v>440.92</v>
      </c>
      <c r="J88" s="16">
        <v>440.92</v>
      </c>
      <c r="K88" s="16">
        <v>297.62100000000004</v>
      </c>
      <c r="L88" s="16">
        <v>-325.17850000000004</v>
      </c>
      <c r="M88" s="16">
        <v>-325.17850000000004</v>
      </c>
      <c r="N88" s="16">
        <v>297.62100000000004</v>
      </c>
      <c r="O88" s="16">
        <v>738.54100000000005</v>
      </c>
      <c r="P88" s="16">
        <v>402.33950000000004</v>
      </c>
      <c r="Q88" s="16">
        <v>440.92</v>
      </c>
      <c r="R88" s="16">
        <v>462.96600000000001</v>
      </c>
      <c r="S88" s="16">
        <v>462.96600000000001</v>
      </c>
      <c r="T88" s="17">
        <v>1201.5070000000001</v>
      </c>
      <c r="U88" s="18">
        <v>416.95224999999999</v>
      </c>
      <c r="V88" s="18">
        <v>0</v>
      </c>
      <c r="W88" s="19">
        <v>1</v>
      </c>
      <c r="X88" s="19" t="s">
        <v>106</v>
      </c>
    </row>
    <row r="89" spans="1:24" x14ac:dyDescent="0.2">
      <c r="A89" s="14" t="s">
        <v>107</v>
      </c>
      <c r="B89" s="15">
        <v>28</v>
      </c>
      <c r="C89" s="15" t="s">
        <v>108</v>
      </c>
      <c r="D89" s="15">
        <v>235.5</v>
      </c>
      <c r="E89" s="15">
        <v>242</v>
      </c>
      <c r="F89" s="15">
        <v>0.56745000000000001</v>
      </c>
      <c r="G89" s="16">
        <v>584.21900000000005</v>
      </c>
      <c r="H89" s="16">
        <v>622.79950000000008</v>
      </c>
      <c r="I89" s="16">
        <v>650.35700000000008</v>
      </c>
      <c r="J89" s="16">
        <v>650.35700000000008</v>
      </c>
      <c r="K89" s="16">
        <v>-429.89700000000005</v>
      </c>
      <c r="L89" s="16">
        <v>429.89700000000005</v>
      </c>
      <c r="M89" s="16">
        <v>462.96600000000001</v>
      </c>
      <c r="N89" s="16">
        <v>462.96600000000001</v>
      </c>
      <c r="O89" s="16">
        <v>1113.3230000000001</v>
      </c>
      <c r="P89" s="16">
        <v>529.10400000000004</v>
      </c>
      <c r="Q89" s="16">
        <v>-573.19600000000003</v>
      </c>
      <c r="R89" s="16">
        <v>573.19600000000003</v>
      </c>
      <c r="S89" s="16">
        <v>573.19600000000003</v>
      </c>
      <c r="T89" s="17">
        <v>1686.519</v>
      </c>
      <c r="U89" s="18">
        <v>434.09924999999998</v>
      </c>
      <c r="V89" s="18">
        <v>0</v>
      </c>
      <c r="W89" s="19">
        <v>1</v>
      </c>
      <c r="X89" s="19" t="s">
        <v>109</v>
      </c>
    </row>
    <row r="90" spans="1:24" x14ac:dyDescent="0.2">
      <c r="A90" s="2" t="s">
        <v>84</v>
      </c>
      <c r="B90" s="3">
        <v>37</v>
      </c>
      <c r="C90" s="3" t="s">
        <v>110</v>
      </c>
      <c r="D90" s="3">
        <v>180</v>
      </c>
      <c r="E90" s="3">
        <v>181</v>
      </c>
      <c r="F90" s="3">
        <v>0.64924999999999999</v>
      </c>
      <c r="G90" s="20">
        <v>435.4085</v>
      </c>
      <c r="H90" s="20">
        <v>473.98900000000003</v>
      </c>
      <c r="I90" s="20">
        <v>-501.54650000000004</v>
      </c>
      <c r="J90" s="20">
        <v>473.98900000000003</v>
      </c>
      <c r="K90" s="20">
        <v>281.0865</v>
      </c>
      <c r="L90" s="20">
        <v>325.17850000000004</v>
      </c>
      <c r="M90" s="20">
        <v>-347.22450000000003</v>
      </c>
      <c r="N90" s="20">
        <v>325.17850000000004</v>
      </c>
      <c r="O90" s="20">
        <v>799.16750000000002</v>
      </c>
      <c r="P90" s="20">
        <v>501.54650000000004</v>
      </c>
      <c r="Q90" s="20">
        <v>551.15</v>
      </c>
      <c r="R90" s="20">
        <v>-567.68450000000007</v>
      </c>
      <c r="S90" s="20">
        <v>551.15</v>
      </c>
      <c r="T90" s="21">
        <v>1350.3175000000001</v>
      </c>
      <c r="U90" s="5">
        <v>397.66562499999998</v>
      </c>
      <c r="V90" s="5">
        <v>0</v>
      </c>
      <c r="W90" s="6">
        <v>1</v>
      </c>
      <c r="X90" s="6" t="s">
        <v>111</v>
      </c>
    </row>
    <row r="91" spans="1:24" x14ac:dyDescent="0.2">
      <c r="A91" s="14" t="s">
        <v>112</v>
      </c>
      <c r="B91" s="15">
        <v>36</v>
      </c>
      <c r="C91" s="15" t="s">
        <v>110</v>
      </c>
      <c r="D91" s="15">
        <v>212</v>
      </c>
      <c r="E91" s="15">
        <v>220</v>
      </c>
      <c r="F91" s="15">
        <v>0.59140000000000004</v>
      </c>
      <c r="G91" s="16">
        <v>462.96600000000001</v>
      </c>
      <c r="H91" s="16">
        <v>507.05800000000005</v>
      </c>
      <c r="I91" s="16">
        <v>-534.6155</v>
      </c>
      <c r="J91" s="16">
        <v>507.05800000000005</v>
      </c>
      <c r="K91" s="16">
        <v>380.29349999999999</v>
      </c>
      <c r="L91" s="16">
        <v>407.851</v>
      </c>
      <c r="M91" s="16">
        <v>-424.38550000000004</v>
      </c>
      <c r="N91" s="16">
        <v>407.851</v>
      </c>
      <c r="O91" s="16">
        <v>914.90899999999999</v>
      </c>
      <c r="P91" s="16">
        <v>468.47750000000002</v>
      </c>
      <c r="Q91" s="16">
        <v>501.54650000000004</v>
      </c>
      <c r="R91" s="16">
        <v>-523.59249999999997</v>
      </c>
      <c r="S91" s="16">
        <v>501.54650000000004</v>
      </c>
      <c r="T91" s="17">
        <v>1416.4555</v>
      </c>
      <c r="U91" s="18">
        <v>379.97450000000003</v>
      </c>
      <c r="V91" s="18">
        <v>0</v>
      </c>
      <c r="W91" s="19">
        <v>1</v>
      </c>
      <c r="X91" s="19" t="s">
        <v>113</v>
      </c>
    </row>
    <row r="92" spans="1:24" x14ac:dyDescent="0.2">
      <c r="A92" s="14" t="s">
        <v>174</v>
      </c>
      <c r="B92" s="15">
        <v>33</v>
      </c>
      <c r="C92" s="15" t="s">
        <v>110</v>
      </c>
      <c r="D92" s="15">
        <v>254</v>
      </c>
      <c r="E92" s="15">
        <v>275</v>
      </c>
      <c r="F92" s="15">
        <v>0.55600000000000005</v>
      </c>
      <c r="G92" s="20">
        <v>435.4085</v>
      </c>
      <c r="H92" s="20">
        <v>473.98900000000003</v>
      </c>
      <c r="I92" s="20">
        <v>-501.54650000000004</v>
      </c>
      <c r="J92" s="20">
        <v>473.98900000000003</v>
      </c>
      <c r="K92" s="20">
        <v>281.0865</v>
      </c>
      <c r="L92" s="20">
        <v>325.17850000000004</v>
      </c>
      <c r="M92" s="20">
        <v>-347.22450000000003</v>
      </c>
      <c r="N92" s="20">
        <v>325.17850000000004</v>
      </c>
      <c r="O92" s="20">
        <v>799.16750000000002</v>
      </c>
      <c r="P92" s="20">
        <v>501.54650000000004</v>
      </c>
      <c r="Q92" s="20">
        <v>551.15</v>
      </c>
      <c r="R92" s="20">
        <v>-567.68450000000007</v>
      </c>
      <c r="S92" s="20">
        <v>551.15</v>
      </c>
      <c r="T92" s="21">
        <v>1350.3175000000001</v>
      </c>
      <c r="U92" s="5">
        <v>397.66562499999998</v>
      </c>
      <c r="V92" s="5">
        <v>0</v>
      </c>
      <c r="W92" s="6">
        <v>1</v>
      </c>
      <c r="X92" s="6" t="s">
        <v>114</v>
      </c>
    </row>
    <row r="93" spans="1:24" x14ac:dyDescent="0.2">
      <c r="A93" s="14" t="s">
        <v>115</v>
      </c>
      <c r="B93" s="15">
        <v>35</v>
      </c>
      <c r="C93" s="15" t="s">
        <v>116</v>
      </c>
      <c r="D93" s="15">
        <v>292.5</v>
      </c>
      <c r="E93" s="15">
        <v>308</v>
      </c>
      <c r="F93" s="15">
        <v>0.53770000000000007</v>
      </c>
      <c r="G93" s="16">
        <v>600.75350000000003</v>
      </c>
      <c r="H93" s="16">
        <v>633.82249999999999</v>
      </c>
      <c r="I93" s="16">
        <v>666.89150000000006</v>
      </c>
      <c r="J93" s="16">
        <v>666.89150000000006</v>
      </c>
      <c r="K93" s="16">
        <v>-407.851</v>
      </c>
      <c r="L93" s="16">
        <v>407.851</v>
      </c>
      <c r="M93" s="16">
        <v>468.47750000000002</v>
      </c>
      <c r="N93" s="16">
        <v>468.47750000000002</v>
      </c>
      <c r="O93" s="16">
        <v>1135.3690000000001</v>
      </c>
      <c r="P93" s="16">
        <v>501.54650000000004</v>
      </c>
      <c r="Q93" s="16">
        <v>551.15</v>
      </c>
      <c r="R93" s="16">
        <v>600.75350000000003</v>
      </c>
      <c r="S93" s="16">
        <v>600.75350000000003</v>
      </c>
      <c r="T93" s="17">
        <v>1736.1225000000002</v>
      </c>
      <c r="U93" s="18">
        <v>423.43875000000003</v>
      </c>
      <c r="V93" s="18">
        <v>0</v>
      </c>
      <c r="W93" s="19">
        <v>1</v>
      </c>
      <c r="X93" s="19" t="s">
        <v>117</v>
      </c>
    </row>
    <row r="94" spans="1:24" x14ac:dyDescent="0.2">
      <c r="A94" s="14" t="s">
        <v>118</v>
      </c>
      <c r="B94" s="15">
        <v>13</v>
      </c>
      <c r="C94" s="15" t="s">
        <v>119</v>
      </c>
      <c r="D94" s="15">
        <v>127</v>
      </c>
      <c r="E94" s="15">
        <v>132</v>
      </c>
      <c r="F94" s="15">
        <v>0.86715000000000009</v>
      </c>
      <c r="G94" s="16">
        <v>77.161000000000001</v>
      </c>
      <c r="H94" s="16">
        <v>82.672499999999999</v>
      </c>
      <c r="I94" s="16">
        <v>-88.183999999999997</v>
      </c>
      <c r="J94" s="16">
        <v>82.672499999999999</v>
      </c>
      <c r="K94" s="16">
        <v>88.183999999999997</v>
      </c>
      <c r="L94" s="16">
        <v>93.69550000000001</v>
      </c>
      <c r="M94" s="16">
        <v>104.71850000000001</v>
      </c>
      <c r="N94" s="16">
        <v>104.71850000000001</v>
      </c>
      <c r="O94" s="16">
        <v>187.39100000000002</v>
      </c>
      <c r="P94" s="16">
        <v>165.345</v>
      </c>
      <c r="Q94" s="16">
        <v>176.36799999999999</v>
      </c>
      <c r="R94" s="16">
        <v>181.87950000000001</v>
      </c>
      <c r="S94" s="16">
        <v>181.87950000000001</v>
      </c>
      <c r="T94" s="17">
        <v>369.27050000000003</v>
      </c>
      <c r="U94" s="18">
        <v>145.24762500000003</v>
      </c>
      <c r="V94" s="18">
        <v>0</v>
      </c>
      <c r="W94" s="19">
        <v>1</v>
      </c>
      <c r="X94" s="19" t="s">
        <v>120</v>
      </c>
    </row>
    <row r="95" spans="1:24" x14ac:dyDescent="0.2">
      <c r="A95" s="14" t="s">
        <v>121</v>
      </c>
      <c r="B95" s="15">
        <v>14</v>
      </c>
      <c r="C95" s="15" t="s">
        <v>119</v>
      </c>
      <c r="D95" s="15">
        <v>185.5</v>
      </c>
      <c r="E95" s="15">
        <v>198</v>
      </c>
      <c r="F95" s="15">
        <v>0.63680000000000003</v>
      </c>
      <c r="G95" s="16">
        <v>104.71850000000001</v>
      </c>
      <c r="H95" s="16">
        <v>110.23</v>
      </c>
      <c r="I95" s="16">
        <v>115.7415</v>
      </c>
      <c r="J95" s="16">
        <v>115.7415</v>
      </c>
      <c r="K95" s="16">
        <v>82.672499999999999</v>
      </c>
      <c r="L95" s="16">
        <v>88.183999999999997</v>
      </c>
      <c r="M95" s="16">
        <v>99.207000000000008</v>
      </c>
      <c r="N95" s="16">
        <v>99.207000000000008</v>
      </c>
      <c r="O95" s="16">
        <v>214.94850000000002</v>
      </c>
      <c r="P95" s="16">
        <v>220.46</v>
      </c>
      <c r="Q95" s="16">
        <v>231.483</v>
      </c>
      <c r="R95" s="16">
        <v>242.506</v>
      </c>
      <c r="S95" s="16">
        <v>242.506</v>
      </c>
      <c r="T95" s="17">
        <v>457.4545</v>
      </c>
      <c r="U95" s="18">
        <v>132.136</v>
      </c>
      <c r="V95" s="18">
        <v>0</v>
      </c>
      <c r="W95" s="19">
        <v>1</v>
      </c>
      <c r="X95" s="19" t="s">
        <v>122</v>
      </c>
    </row>
    <row r="96" spans="1:24" x14ac:dyDescent="0.2">
      <c r="A96" s="14" t="s">
        <v>123</v>
      </c>
      <c r="B96" s="15">
        <v>17</v>
      </c>
      <c r="C96" s="15" t="s">
        <v>124</v>
      </c>
      <c r="D96" s="15">
        <v>164</v>
      </c>
      <c r="E96" s="15">
        <v>165</v>
      </c>
      <c r="F96" s="15">
        <v>0.69264999999999999</v>
      </c>
      <c r="G96" s="16">
        <v>225.97150000000002</v>
      </c>
      <c r="H96" s="16">
        <v>248.01750000000001</v>
      </c>
      <c r="I96" s="16">
        <v>264.55200000000002</v>
      </c>
      <c r="J96" s="16">
        <v>264.55200000000002</v>
      </c>
      <c r="K96" s="16">
        <v>154.322</v>
      </c>
      <c r="L96" s="16">
        <v>-187.39100000000002</v>
      </c>
      <c r="M96" s="16">
        <v>187.39100000000002</v>
      </c>
      <c r="N96" s="16">
        <v>187.39100000000002</v>
      </c>
      <c r="O96" s="16">
        <v>451.94300000000004</v>
      </c>
      <c r="P96" s="16">
        <v>270.06350000000003</v>
      </c>
      <c r="Q96" s="16">
        <v>275.57499999999999</v>
      </c>
      <c r="R96" s="16">
        <v>314.15550000000002</v>
      </c>
      <c r="S96" s="16">
        <v>314.15550000000002</v>
      </c>
      <c r="T96" s="17">
        <v>766.09850000000006</v>
      </c>
      <c r="U96" s="18">
        <v>240.695875</v>
      </c>
      <c r="V96" s="18">
        <v>0</v>
      </c>
      <c r="W96" s="19">
        <v>1</v>
      </c>
      <c r="X96" s="19" t="s">
        <v>125</v>
      </c>
    </row>
    <row r="97" spans="1:24" x14ac:dyDescent="0.2">
      <c r="A97" s="14" t="s">
        <v>126</v>
      </c>
      <c r="B97" s="15">
        <v>19</v>
      </c>
      <c r="C97" s="15" t="s">
        <v>127</v>
      </c>
      <c r="D97" s="15">
        <v>162</v>
      </c>
      <c r="E97" s="15">
        <v>165</v>
      </c>
      <c r="F97" s="15">
        <v>0.69900000000000007</v>
      </c>
      <c r="G97" s="16">
        <v>314.15550000000002</v>
      </c>
      <c r="H97" s="16">
        <v>336.20150000000001</v>
      </c>
      <c r="I97" s="16">
        <v>341.71300000000002</v>
      </c>
      <c r="J97" s="16">
        <v>341.71300000000002</v>
      </c>
      <c r="K97" s="16">
        <v>264.55200000000002</v>
      </c>
      <c r="L97" s="16">
        <v>275.57499999999999</v>
      </c>
      <c r="M97" s="16">
        <v>292.10950000000003</v>
      </c>
      <c r="N97" s="16">
        <v>292.10950000000003</v>
      </c>
      <c r="O97" s="16">
        <v>633.82249999999999</v>
      </c>
      <c r="P97" s="16">
        <v>347.22450000000003</v>
      </c>
      <c r="Q97" s="16">
        <v>363.75900000000001</v>
      </c>
      <c r="R97" s="16">
        <v>385.80500000000001</v>
      </c>
      <c r="S97" s="16">
        <v>385.80500000000001</v>
      </c>
      <c r="T97" s="17">
        <v>1019.6275000000001</v>
      </c>
      <c r="U97" s="18">
        <v>323.28750000000002</v>
      </c>
      <c r="V97" s="18">
        <v>0</v>
      </c>
      <c r="W97" s="19">
        <v>1</v>
      </c>
      <c r="X97" s="19" t="s">
        <v>128</v>
      </c>
    </row>
    <row r="98" spans="1:24" x14ac:dyDescent="0.2">
      <c r="A98" s="14" t="s">
        <v>129</v>
      </c>
      <c r="B98" s="15">
        <v>18</v>
      </c>
      <c r="C98" s="15" t="s">
        <v>127</v>
      </c>
      <c r="D98" s="15">
        <v>298.5</v>
      </c>
      <c r="E98" s="15">
        <v>308</v>
      </c>
      <c r="F98" s="15">
        <v>0.53509999999999991</v>
      </c>
      <c r="G98" s="16">
        <v>473.98900000000003</v>
      </c>
      <c r="H98" s="16">
        <v>518.08100000000002</v>
      </c>
      <c r="I98" s="16">
        <v>567.68450000000007</v>
      </c>
      <c r="J98" s="16">
        <v>567.68450000000007</v>
      </c>
      <c r="K98" s="16">
        <v>286.59800000000001</v>
      </c>
      <c r="L98" s="16">
        <v>319.66700000000003</v>
      </c>
      <c r="M98" s="16">
        <v>-347.22450000000003</v>
      </c>
      <c r="N98" s="16">
        <v>319.66700000000003</v>
      </c>
      <c r="O98" s="16">
        <v>887.3515000000001</v>
      </c>
      <c r="P98" s="16">
        <v>451.94300000000004</v>
      </c>
      <c r="Q98" s="16">
        <v>501.54650000000004</v>
      </c>
      <c r="R98" s="16">
        <v>-523.59249999999997</v>
      </c>
      <c r="S98" s="16">
        <v>501.54650000000004</v>
      </c>
      <c r="T98" s="17">
        <v>1388.8980000000001</v>
      </c>
      <c r="U98" s="18">
        <v>337.11299999999994</v>
      </c>
      <c r="V98" s="18">
        <v>0</v>
      </c>
      <c r="W98" s="19">
        <v>1</v>
      </c>
      <c r="X98" s="19" t="s">
        <v>130</v>
      </c>
    </row>
    <row r="99" spans="1:24" x14ac:dyDescent="0.2">
      <c r="A99" s="14" t="s">
        <v>131</v>
      </c>
      <c r="B99" s="15">
        <v>14</v>
      </c>
      <c r="C99" s="15" t="s">
        <v>132</v>
      </c>
      <c r="D99" s="15">
        <v>109.5</v>
      </c>
      <c r="E99" s="15">
        <v>114</v>
      </c>
      <c r="F99" s="15">
        <v>1.01685</v>
      </c>
      <c r="G99" s="16">
        <v>110.23</v>
      </c>
      <c r="H99" s="16">
        <v>115.7415</v>
      </c>
      <c r="I99" s="16">
        <v>126.76450000000001</v>
      </c>
      <c r="J99" s="16">
        <v>126.76450000000001</v>
      </c>
      <c r="K99" s="16">
        <v>71.649500000000003</v>
      </c>
      <c r="L99" s="16">
        <v>77.161000000000001</v>
      </c>
      <c r="M99" s="16">
        <v>88.183999999999997</v>
      </c>
      <c r="N99" s="16">
        <v>88.183999999999997</v>
      </c>
      <c r="O99" s="16">
        <v>214.94850000000002</v>
      </c>
      <c r="P99" s="16">
        <v>132.27600000000001</v>
      </c>
      <c r="Q99" s="16">
        <v>154.322</v>
      </c>
      <c r="R99" s="16">
        <v>170.85650000000001</v>
      </c>
      <c r="S99" s="16">
        <v>170.85650000000001</v>
      </c>
      <c r="T99" s="17">
        <v>385.80500000000001</v>
      </c>
      <c r="U99" s="18">
        <v>177.94875000000002</v>
      </c>
      <c r="V99" s="18">
        <v>0</v>
      </c>
      <c r="W99" s="19">
        <v>1</v>
      </c>
      <c r="X99" s="19" t="s">
        <v>133</v>
      </c>
    </row>
    <row r="100" spans="1:24" x14ac:dyDescent="0.2">
      <c r="A100" s="14" t="s">
        <v>134</v>
      </c>
      <c r="B100" s="15">
        <v>14</v>
      </c>
      <c r="C100" s="15" t="s">
        <v>135</v>
      </c>
      <c r="D100" s="15">
        <v>110</v>
      </c>
      <c r="E100" s="15">
        <v>114</v>
      </c>
      <c r="F100" s="15">
        <v>1.0245000000000002</v>
      </c>
      <c r="G100" s="16">
        <v>115.7415</v>
      </c>
      <c r="H100" s="16">
        <v>126.76450000000001</v>
      </c>
      <c r="I100" s="16">
        <v>137.78749999999999</v>
      </c>
      <c r="J100" s="16">
        <v>137.78749999999999</v>
      </c>
      <c r="K100" s="16">
        <v>55.115000000000002</v>
      </c>
      <c r="L100" s="16">
        <v>66.138000000000005</v>
      </c>
      <c r="M100" s="16">
        <v>82.672499999999999</v>
      </c>
      <c r="N100" s="16">
        <v>82.672499999999999</v>
      </c>
      <c r="O100" s="16">
        <v>220.46</v>
      </c>
      <c r="P100" s="16">
        <v>203.9255</v>
      </c>
      <c r="Q100" s="16">
        <v>220.46</v>
      </c>
      <c r="R100" s="16">
        <v>253.52900000000002</v>
      </c>
      <c r="S100" s="16">
        <v>253.52900000000002</v>
      </c>
      <c r="T100" s="17">
        <v>473.98900000000003</v>
      </c>
      <c r="U100" s="18">
        <v>220.26750000000004</v>
      </c>
      <c r="V100" s="18">
        <v>0</v>
      </c>
      <c r="W100" s="19">
        <v>1</v>
      </c>
      <c r="X100" s="19" t="s">
        <v>136</v>
      </c>
    </row>
    <row r="101" spans="1:24" x14ac:dyDescent="0.2">
      <c r="A101" s="14" t="s">
        <v>137</v>
      </c>
      <c r="B101" s="15">
        <v>17</v>
      </c>
      <c r="C101" s="15" t="s">
        <v>138</v>
      </c>
      <c r="D101" s="15">
        <v>175.5</v>
      </c>
      <c r="E101" s="15">
        <v>181</v>
      </c>
      <c r="F101" s="15">
        <v>0.66005000000000003</v>
      </c>
      <c r="G101" s="16">
        <v>275.57499999999999</v>
      </c>
      <c r="H101" s="16">
        <v>308.64400000000001</v>
      </c>
      <c r="I101" s="16">
        <v>319.66700000000003</v>
      </c>
      <c r="J101" s="16">
        <v>319.66700000000003</v>
      </c>
      <c r="K101" s="16">
        <v>220.46</v>
      </c>
      <c r="L101" s="16">
        <v>248.01750000000001</v>
      </c>
      <c r="M101" s="16">
        <v>264.55200000000002</v>
      </c>
      <c r="N101" s="16">
        <v>264.55200000000002</v>
      </c>
      <c r="O101" s="16">
        <v>584.21900000000005</v>
      </c>
      <c r="P101" s="16">
        <v>341.71300000000002</v>
      </c>
      <c r="Q101" s="16">
        <v>352.73599999999999</v>
      </c>
      <c r="R101" s="16">
        <v>385.80500000000001</v>
      </c>
      <c r="S101" s="16">
        <v>385.80500000000001</v>
      </c>
      <c r="T101" s="17">
        <v>970.024</v>
      </c>
      <c r="U101" s="18">
        <v>290.42200000000003</v>
      </c>
      <c r="V101" s="18">
        <v>0</v>
      </c>
      <c r="W101" s="19">
        <v>1</v>
      </c>
      <c r="X101" s="19" t="s">
        <v>139</v>
      </c>
    </row>
    <row r="102" spans="1:24" x14ac:dyDescent="0.2">
      <c r="A102" s="14" t="s">
        <v>140</v>
      </c>
      <c r="B102" s="15">
        <v>18</v>
      </c>
      <c r="C102" s="15" t="s">
        <v>141</v>
      </c>
      <c r="D102" s="15">
        <v>189</v>
      </c>
      <c r="E102" s="15">
        <v>198</v>
      </c>
      <c r="F102" s="15">
        <v>0.62945000000000007</v>
      </c>
      <c r="G102" s="16">
        <v>402.33950000000004</v>
      </c>
      <c r="H102" s="16">
        <v>424.38550000000004</v>
      </c>
      <c r="I102" s="16">
        <v>440.92</v>
      </c>
      <c r="J102" s="16">
        <v>440.92</v>
      </c>
      <c r="K102" s="16">
        <v>225.97150000000002</v>
      </c>
      <c r="L102" s="16">
        <v>236.99450000000002</v>
      </c>
      <c r="M102" s="16">
        <v>242.506</v>
      </c>
      <c r="N102" s="16">
        <v>242.506</v>
      </c>
      <c r="O102" s="16">
        <v>683.42600000000004</v>
      </c>
      <c r="P102" s="16">
        <v>451.94300000000004</v>
      </c>
      <c r="Q102" s="16">
        <v>479.50050000000005</v>
      </c>
      <c r="R102" s="16">
        <v>501.54650000000004</v>
      </c>
      <c r="S102" s="16">
        <v>501.54650000000004</v>
      </c>
      <c r="T102" s="17">
        <v>1184.9725000000001</v>
      </c>
      <c r="U102" s="18">
        <v>338.32937500000003</v>
      </c>
      <c r="V102" s="18">
        <v>0</v>
      </c>
      <c r="W102" s="19">
        <v>1</v>
      </c>
      <c r="X102" s="19" t="s">
        <v>142</v>
      </c>
    </row>
    <row r="103" spans="1:24" x14ac:dyDescent="0.2">
      <c r="A103" s="14" t="s">
        <v>143</v>
      </c>
      <c r="B103" s="15">
        <v>17</v>
      </c>
      <c r="C103" s="15" t="s">
        <v>144</v>
      </c>
      <c r="D103" s="15">
        <v>216.5</v>
      </c>
      <c r="E103" s="15">
        <v>220</v>
      </c>
      <c r="F103" s="15">
        <v>0.58584999999999998</v>
      </c>
      <c r="G103" s="16">
        <v>385.80500000000001</v>
      </c>
      <c r="H103" s="16">
        <v>391.31650000000002</v>
      </c>
      <c r="I103" s="16">
        <v>402.33950000000004</v>
      </c>
      <c r="J103" s="16">
        <v>402.33950000000004</v>
      </c>
      <c r="K103" s="16">
        <v>242.506</v>
      </c>
      <c r="L103" s="16">
        <v>253.52900000000002</v>
      </c>
      <c r="M103" s="16">
        <v>275.57499999999999</v>
      </c>
      <c r="N103" s="16">
        <v>275.57499999999999</v>
      </c>
      <c r="O103" s="16">
        <v>677.91450000000009</v>
      </c>
      <c r="P103" s="16">
        <v>485.012</v>
      </c>
      <c r="Q103" s="16">
        <v>512.56950000000006</v>
      </c>
      <c r="R103" s="16">
        <v>529.10400000000004</v>
      </c>
      <c r="S103" s="16">
        <v>529.10400000000004</v>
      </c>
      <c r="T103" s="17">
        <v>1207.0185000000001</v>
      </c>
      <c r="U103" s="18">
        <v>320.75287500000002</v>
      </c>
      <c r="V103" s="18">
        <v>0</v>
      </c>
      <c r="W103" s="19">
        <v>1</v>
      </c>
      <c r="X103" s="19" t="s">
        <v>145</v>
      </c>
    </row>
  </sheetData>
  <conditionalFormatting sqref="G54:I54 K54:M54 P54:R54">
    <cfRule type="cellIs" dxfId="9" priority="4" stopIfTrue="1" operator="equal">
      <formula>#REF!</formula>
    </cfRule>
  </conditionalFormatting>
  <conditionalFormatting sqref="F54">
    <cfRule type="cellIs" dxfId="8" priority="3" stopIfTrue="1" operator="equal">
      <formula>#REF!</formula>
    </cfRule>
  </conditionalFormatting>
  <conditionalFormatting sqref="G2:I2 K2:M2 P2:R2">
    <cfRule type="cellIs" dxfId="7" priority="2" stopIfTrue="1" operator="equal">
      <formula>#REF!</formula>
    </cfRule>
  </conditionalFormatting>
  <conditionalFormatting sqref="F2">
    <cfRule type="cellIs" dxfId="6" priority="1" stopIfTrue="1" operator="equal">
      <formula>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90"/>
  <sheetViews>
    <sheetView workbookViewId="0">
      <selection activeCell="B19" sqref="B19"/>
    </sheetView>
  </sheetViews>
  <sheetFormatPr defaultColWidth="11.42578125" defaultRowHeight="15" x14ac:dyDescent="0.2"/>
  <cols>
    <col min="1" max="1" width="19" style="14" bestFit="1" customWidth="1"/>
    <col min="2" max="2" width="14.85546875" style="15" customWidth="1"/>
    <col min="3" max="3" width="16" style="15" bestFit="1" customWidth="1"/>
    <col min="4" max="4" width="8.7109375" style="15" bestFit="1" customWidth="1"/>
    <col min="5" max="5" width="10.140625" style="15" bestFit="1" customWidth="1"/>
    <col min="6" max="6" width="11" style="15" bestFit="1" customWidth="1"/>
    <col min="7" max="7" width="11.5703125" style="15" bestFit="1" customWidth="1"/>
    <col min="8" max="9" width="12.28515625" style="15" bestFit="1" customWidth="1"/>
    <col min="10" max="12" width="11.5703125" style="15" bestFit="1" customWidth="1"/>
    <col min="13" max="13" width="12.28515625" style="15" bestFit="1" customWidth="1"/>
    <col min="14" max="14" width="11.5703125" style="15" bestFit="1" customWidth="1"/>
    <col min="15" max="16" width="9.5703125" style="18" bestFit="1" customWidth="1"/>
    <col min="17" max="17" width="13.5703125" style="18" bestFit="1" customWidth="1"/>
    <col min="18" max="18" width="7.85546875" style="19" bestFit="1" customWidth="1"/>
    <col min="19" max="19" width="18.140625" style="19" bestFit="1" customWidth="1"/>
    <col min="20" max="16384" width="11.42578125" style="14"/>
  </cols>
  <sheetData>
    <row r="1" spans="1:91" s="2" customFormat="1" ht="15.75" thickBot="1" x14ac:dyDescent="0.3">
      <c r="A1" s="1">
        <v>43512</v>
      </c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5"/>
      <c r="P1" s="5"/>
      <c r="Q1" s="5"/>
      <c r="R1" s="6"/>
      <c r="S1" s="6"/>
    </row>
    <row r="2" spans="1:91" s="51" customFormat="1" ht="28.5" customHeight="1" thickBot="1" x14ac:dyDescent="0.3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28" t="s">
        <v>6</v>
      </c>
      <c r="G2" s="10" t="s">
        <v>11</v>
      </c>
      <c r="H2" s="10" t="s">
        <v>12</v>
      </c>
      <c r="I2" s="10" t="s">
        <v>13</v>
      </c>
      <c r="J2" s="9" t="s">
        <v>14</v>
      </c>
      <c r="K2" s="10" t="s">
        <v>16</v>
      </c>
      <c r="L2" s="10" t="s">
        <v>17</v>
      </c>
      <c r="M2" s="10" t="s">
        <v>18</v>
      </c>
      <c r="N2" s="10" t="s">
        <v>19</v>
      </c>
      <c r="O2" s="11" t="s">
        <v>166</v>
      </c>
      <c r="P2" s="12" t="s">
        <v>21</v>
      </c>
      <c r="Q2" s="12" t="s">
        <v>22</v>
      </c>
      <c r="R2" s="13" t="s">
        <v>23</v>
      </c>
      <c r="S2" s="13" t="s">
        <v>24</v>
      </c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pans="1:91" x14ac:dyDescent="0.2">
      <c r="A3" s="14" t="s">
        <v>167</v>
      </c>
      <c r="B3" s="15">
        <v>71</v>
      </c>
      <c r="C3" s="15" t="s">
        <v>168</v>
      </c>
      <c r="D3" s="15">
        <v>137</v>
      </c>
      <c r="E3" s="15">
        <v>148</v>
      </c>
      <c r="F3" s="15">
        <v>0.96079999999999999</v>
      </c>
      <c r="G3" s="15">
        <v>50</v>
      </c>
      <c r="H3" s="15">
        <v>55</v>
      </c>
      <c r="I3" s="15">
        <v>-57.5</v>
      </c>
      <c r="J3" s="15">
        <v>55</v>
      </c>
      <c r="K3" s="15">
        <v>97.5</v>
      </c>
      <c r="L3" s="15">
        <v>100</v>
      </c>
      <c r="M3" s="15">
        <v>110</v>
      </c>
      <c r="N3" s="15">
        <v>110</v>
      </c>
      <c r="O3" s="18">
        <v>165</v>
      </c>
      <c r="P3" s="18">
        <v>158.53200000000001</v>
      </c>
      <c r="Q3" s="18">
        <v>266.49229200000002</v>
      </c>
      <c r="R3" s="19">
        <v>3</v>
      </c>
      <c r="S3" s="19" t="s">
        <v>169</v>
      </c>
    </row>
    <row r="4" spans="1:91" x14ac:dyDescent="0.2">
      <c r="A4" s="14" t="s">
        <v>170</v>
      </c>
      <c r="B4" s="15">
        <v>45</v>
      </c>
      <c r="C4" s="15" t="s">
        <v>171</v>
      </c>
      <c r="D4" s="15">
        <v>177.5</v>
      </c>
      <c r="E4" s="15">
        <v>181</v>
      </c>
      <c r="F4" s="15">
        <v>0.79864999999999997</v>
      </c>
      <c r="G4" s="15">
        <v>52.5</v>
      </c>
      <c r="H4" s="15">
        <v>-67.5</v>
      </c>
      <c r="I4" s="15">
        <v>-67.5</v>
      </c>
      <c r="J4" s="15">
        <v>52.5</v>
      </c>
      <c r="K4" s="15">
        <v>117.5</v>
      </c>
      <c r="L4" s="15">
        <v>147.5</v>
      </c>
      <c r="M4" s="15">
        <v>-152.5</v>
      </c>
      <c r="N4" s="15">
        <v>147.5</v>
      </c>
      <c r="O4" s="18">
        <v>200</v>
      </c>
      <c r="P4" s="18">
        <v>159.72999999999999</v>
      </c>
      <c r="Q4" s="18">
        <v>168.51514999999998</v>
      </c>
      <c r="R4" s="19">
        <v>3</v>
      </c>
      <c r="S4" s="19" t="s">
        <v>172</v>
      </c>
    </row>
    <row r="5" spans="1:91" s="2" customFormat="1" ht="14.25" customHeight="1" x14ac:dyDescent="0.2">
      <c r="A5" s="14" t="s">
        <v>96</v>
      </c>
      <c r="B5" s="15">
        <v>25</v>
      </c>
      <c r="C5" s="15" t="s">
        <v>150</v>
      </c>
      <c r="D5" s="15">
        <v>218.5</v>
      </c>
      <c r="E5" s="15">
        <v>220</v>
      </c>
      <c r="F5" s="15">
        <v>0.58355000000000001</v>
      </c>
      <c r="G5" s="15">
        <v>170</v>
      </c>
      <c r="H5" s="15">
        <v>185</v>
      </c>
      <c r="I5" s="15">
        <v>195</v>
      </c>
      <c r="J5" s="15">
        <v>195</v>
      </c>
      <c r="K5" s="15">
        <v>190</v>
      </c>
      <c r="L5" s="15">
        <v>212.5</v>
      </c>
      <c r="M5" s="15">
        <v>230</v>
      </c>
      <c r="N5" s="15">
        <v>230</v>
      </c>
      <c r="O5" s="18">
        <f>N5+J5</f>
        <v>425</v>
      </c>
      <c r="P5" s="18">
        <f>O5*F5</f>
        <v>248.00874999999999</v>
      </c>
      <c r="Q5" s="18">
        <v>0</v>
      </c>
      <c r="R5" s="19">
        <v>1</v>
      </c>
      <c r="S5" s="15" t="s">
        <v>173</v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</row>
    <row r="7" spans="1:91" s="2" customFormat="1" ht="15.75" thickBot="1" x14ac:dyDescent="0.3">
      <c r="A7" s="1"/>
      <c r="B7" s="2" t="s">
        <v>146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6"/>
      <c r="S7" s="6"/>
    </row>
    <row r="8" spans="1:91" s="33" customFormat="1" ht="26.25" thickBot="1" x14ac:dyDescent="0.25">
      <c r="A8" s="7" t="s">
        <v>1</v>
      </c>
      <c r="B8" s="8" t="s">
        <v>2</v>
      </c>
      <c r="C8" s="9" t="s">
        <v>3</v>
      </c>
      <c r="D8" s="9" t="s">
        <v>4</v>
      </c>
      <c r="E8" s="9" t="s">
        <v>5</v>
      </c>
      <c r="F8" s="28" t="s">
        <v>6</v>
      </c>
      <c r="G8" s="10" t="s">
        <v>11</v>
      </c>
      <c r="H8" s="10" t="s">
        <v>12</v>
      </c>
      <c r="I8" s="10" t="s">
        <v>13</v>
      </c>
      <c r="J8" s="9" t="s">
        <v>14</v>
      </c>
      <c r="K8" s="10" t="s">
        <v>16</v>
      </c>
      <c r="L8" s="10" t="s">
        <v>17</v>
      </c>
      <c r="M8" s="10" t="s">
        <v>18</v>
      </c>
      <c r="N8" s="10" t="s">
        <v>19</v>
      </c>
      <c r="O8" s="11" t="s">
        <v>166</v>
      </c>
      <c r="P8" s="12" t="s">
        <v>21</v>
      </c>
      <c r="Q8" s="12" t="s">
        <v>22</v>
      </c>
      <c r="R8" s="13" t="s">
        <v>23</v>
      </c>
      <c r="S8" s="13" t="s">
        <v>24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</row>
    <row r="9" spans="1:91" x14ac:dyDescent="0.2">
      <c r="A9" s="14" t="s">
        <v>167</v>
      </c>
      <c r="B9" s="15">
        <v>71</v>
      </c>
      <c r="C9" s="15" t="s">
        <v>168</v>
      </c>
      <c r="D9" s="15">
        <v>137</v>
      </c>
      <c r="E9" s="15">
        <v>148</v>
      </c>
      <c r="F9" s="15">
        <v>0.96079999999999999</v>
      </c>
      <c r="G9" s="15">
        <v>110.23</v>
      </c>
      <c r="H9" s="15">
        <v>121.253</v>
      </c>
      <c r="I9" s="15">
        <v>-126.76450000000001</v>
      </c>
      <c r="J9" s="15">
        <v>121.253</v>
      </c>
      <c r="K9" s="15">
        <v>214.94850000000002</v>
      </c>
      <c r="L9" s="15">
        <v>220.46</v>
      </c>
      <c r="M9" s="15">
        <v>242.506</v>
      </c>
      <c r="N9" s="15">
        <v>242.506</v>
      </c>
      <c r="O9" s="18">
        <v>363.75900000000001</v>
      </c>
      <c r="P9" s="18">
        <v>158.53200000000001</v>
      </c>
      <c r="Q9" s="18">
        <v>266.49229200000002</v>
      </c>
      <c r="R9" s="19">
        <v>3</v>
      </c>
      <c r="S9" s="19" t="s">
        <v>169</v>
      </c>
    </row>
    <row r="10" spans="1:91" x14ac:dyDescent="0.2">
      <c r="A10" s="14" t="s">
        <v>170</v>
      </c>
      <c r="B10" s="15">
        <v>45</v>
      </c>
      <c r="C10" s="15" t="s">
        <v>171</v>
      </c>
      <c r="D10" s="15">
        <v>177.5</v>
      </c>
      <c r="E10" s="15">
        <v>181</v>
      </c>
      <c r="F10" s="15">
        <v>0.79864999999999997</v>
      </c>
      <c r="G10" s="15">
        <v>115.7415</v>
      </c>
      <c r="H10" s="15">
        <v>-148.81050000000002</v>
      </c>
      <c r="I10" s="15">
        <v>-148.81050000000002</v>
      </c>
      <c r="J10" s="15">
        <v>115.7415</v>
      </c>
      <c r="K10" s="15">
        <v>259.04050000000001</v>
      </c>
      <c r="L10" s="15">
        <v>325.17850000000004</v>
      </c>
      <c r="M10" s="15">
        <v>-336.20150000000001</v>
      </c>
      <c r="N10" s="15">
        <v>325.17850000000004</v>
      </c>
      <c r="O10" s="18">
        <v>440.92</v>
      </c>
      <c r="P10" s="18">
        <v>159.72999999999999</v>
      </c>
      <c r="Q10" s="18">
        <v>168.51514999999998</v>
      </c>
      <c r="R10" s="19">
        <v>3</v>
      </c>
      <c r="S10" s="19" t="s">
        <v>172</v>
      </c>
    </row>
    <row r="11" spans="1:91" x14ac:dyDescent="0.2">
      <c r="A11" s="14" t="s">
        <v>96</v>
      </c>
      <c r="B11" s="15">
        <v>25</v>
      </c>
      <c r="C11" s="15" t="s">
        <v>150</v>
      </c>
      <c r="D11" s="15">
        <v>218.5</v>
      </c>
      <c r="E11" s="15">
        <v>220</v>
      </c>
      <c r="F11" s="15">
        <v>0.58355000000000001</v>
      </c>
      <c r="G11" s="15">
        <v>374.78200000000004</v>
      </c>
      <c r="H11" s="15">
        <v>407.851</v>
      </c>
      <c r="I11" s="15">
        <v>429.89700000000005</v>
      </c>
      <c r="J11" s="15">
        <f>I11</f>
        <v>429.89700000000005</v>
      </c>
      <c r="K11" s="15">
        <v>418.87400000000002</v>
      </c>
      <c r="L11" s="15">
        <v>468.47750000000002</v>
      </c>
      <c r="M11" s="15">
        <v>507.05800000000005</v>
      </c>
      <c r="N11" s="15">
        <f>M11</f>
        <v>507.05800000000005</v>
      </c>
      <c r="O11" s="18">
        <f>N11+J11</f>
        <v>936.95500000000015</v>
      </c>
      <c r="P11" s="18">
        <f>O11*F11</f>
        <v>546.76009025000008</v>
      </c>
      <c r="Q11" s="18">
        <v>0</v>
      </c>
      <c r="R11" s="19">
        <v>1</v>
      </c>
      <c r="S11" s="15" t="s">
        <v>173</v>
      </c>
    </row>
    <row r="15" spans="1:91" s="2" customFormat="1" x14ac:dyDescent="0.2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8"/>
      <c r="P15" s="18"/>
      <c r="Q15" s="18"/>
      <c r="R15" s="19"/>
      <c r="S15" s="19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</row>
    <row r="25" spans="1:91" x14ac:dyDescent="0.2">
      <c r="A25" s="33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2"/>
      <c r="P25" s="42"/>
      <c r="Q25" s="42"/>
      <c r="R25" s="43"/>
      <c r="S25" s="4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</row>
    <row r="27" spans="1:91" x14ac:dyDescent="0.2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5"/>
      <c r="Q27" s="5"/>
      <c r="R27" s="6"/>
      <c r="S27" s="6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</row>
    <row r="29" spans="1:91" ht="12.75" customHeight="1" x14ac:dyDescent="0.2"/>
    <row r="36" spans="1:91" x14ac:dyDescent="0.2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6"/>
      <c r="S36" s="6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</row>
    <row r="38" spans="1:91" ht="13.5" customHeight="1" x14ac:dyDescent="0.2"/>
    <row r="40" spans="1:91" ht="12.75" customHeight="1" x14ac:dyDescent="0.2"/>
    <row r="44" spans="1:91" x14ac:dyDescent="0.2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5"/>
      <c r="P44" s="5"/>
      <c r="Q44" s="5"/>
      <c r="R44" s="6"/>
      <c r="S44" s="6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</row>
    <row r="51" spans="1:91" s="2" customFormat="1" x14ac:dyDescent="0.2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8"/>
      <c r="P51" s="18"/>
      <c r="Q51" s="18"/>
      <c r="R51" s="19"/>
      <c r="S51" s="19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</row>
    <row r="59" spans="1:91" x14ac:dyDescent="0.2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5"/>
      <c r="P59" s="5"/>
      <c r="Q59" s="5"/>
      <c r="R59" s="6"/>
      <c r="S59" s="6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</row>
    <row r="90" s="14" customFormat="1" ht="13.5" customHeight="1" x14ac:dyDescent="0.2"/>
  </sheetData>
  <conditionalFormatting sqref="G2:I2 K2:M2">
    <cfRule type="cellIs" dxfId="5" priority="2" stopIfTrue="1" operator="equal">
      <formula>#REF!</formula>
    </cfRule>
  </conditionalFormatting>
  <conditionalFormatting sqref="G8:I8 K8:M8">
    <cfRule type="cellIs" dxfId="4" priority="1" stopIfTrue="1" operator="equal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93"/>
  <sheetViews>
    <sheetView topLeftCell="G1" workbookViewId="0">
      <selection activeCell="G2" sqref="A2:XFD2"/>
    </sheetView>
  </sheetViews>
  <sheetFormatPr defaultColWidth="16.5703125" defaultRowHeight="15" x14ac:dyDescent="0.2"/>
  <cols>
    <col min="1" max="1" width="18.140625" style="14" customWidth="1"/>
    <col min="2" max="9" width="16.5703125" style="15"/>
    <col min="10" max="12" width="16.5703125" style="18"/>
    <col min="13" max="14" width="16.5703125" style="19"/>
    <col min="15" max="16384" width="16.5703125" style="14"/>
  </cols>
  <sheetData>
    <row r="1" spans="1:86" s="2" customFormat="1" ht="15.75" thickBot="1" x14ac:dyDescent="0.3">
      <c r="A1" s="1">
        <v>43512</v>
      </c>
      <c r="B1" s="2" t="s">
        <v>0</v>
      </c>
      <c r="C1" s="3"/>
      <c r="D1" s="3"/>
      <c r="E1" s="3"/>
      <c r="F1" s="3"/>
      <c r="G1" s="3"/>
      <c r="H1" s="3"/>
      <c r="I1" s="3"/>
      <c r="J1" s="5"/>
      <c r="K1" s="5"/>
      <c r="L1" s="5"/>
      <c r="M1" s="6"/>
      <c r="N1" s="6"/>
    </row>
    <row r="2" spans="1:86" ht="15.75" thickBot="1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28" t="s">
        <v>6</v>
      </c>
      <c r="G2" s="10" t="s">
        <v>11</v>
      </c>
      <c r="H2" s="10" t="s">
        <v>12</v>
      </c>
      <c r="I2" s="10" t="s">
        <v>13</v>
      </c>
      <c r="J2" s="11" t="s">
        <v>14</v>
      </c>
      <c r="K2" s="12" t="s">
        <v>21</v>
      </c>
      <c r="L2" s="12" t="s">
        <v>22</v>
      </c>
      <c r="M2" s="13" t="s">
        <v>23</v>
      </c>
      <c r="N2" s="13" t="s">
        <v>24</v>
      </c>
    </row>
    <row r="3" spans="1:86" x14ac:dyDescent="0.2">
      <c r="A3" s="14" t="s">
        <v>147</v>
      </c>
      <c r="B3" s="15">
        <v>59</v>
      </c>
      <c r="C3" s="15" t="s">
        <v>79</v>
      </c>
      <c r="D3" s="15">
        <v>258</v>
      </c>
      <c r="E3" s="15">
        <v>275</v>
      </c>
      <c r="F3" s="15">
        <v>0.55404999999999993</v>
      </c>
      <c r="G3" s="15">
        <v>105</v>
      </c>
      <c r="H3" s="15">
        <v>-115</v>
      </c>
      <c r="I3" s="15">
        <v>137.5</v>
      </c>
      <c r="J3" s="18">
        <v>137.5</v>
      </c>
      <c r="K3" s="18">
        <v>76.181874999999991</v>
      </c>
      <c r="L3" s="18">
        <v>100.17916562499998</v>
      </c>
      <c r="M3" s="19">
        <v>3</v>
      </c>
      <c r="N3" s="19" t="s">
        <v>80</v>
      </c>
    </row>
    <row r="4" spans="1:86" x14ac:dyDescent="0.2">
      <c r="A4" s="14" t="s">
        <v>148</v>
      </c>
      <c r="B4" s="15">
        <v>33</v>
      </c>
      <c r="C4" s="15" t="s">
        <v>149</v>
      </c>
      <c r="D4" s="15">
        <v>217.5</v>
      </c>
      <c r="E4" s="15">
        <v>220</v>
      </c>
      <c r="F4" s="15">
        <v>0.58455000000000001</v>
      </c>
      <c r="G4" s="15">
        <v>215</v>
      </c>
      <c r="H4" s="15">
        <v>232.5</v>
      </c>
      <c r="I4" s="15">
        <v>235</v>
      </c>
      <c r="J4" s="18">
        <v>232.5</v>
      </c>
      <c r="K4" s="18">
        <v>135.90787499999999</v>
      </c>
      <c r="L4" s="18">
        <v>0</v>
      </c>
      <c r="M4" s="19">
        <v>1</v>
      </c>
      <c r="N4" s="19" t="s">
        <v>154</v>
      </c>
    </row>
    <row r="5" spans="1:86" x14ac:dyDescent="0.2">
      <c r="A5" s="14" t="s">
        <v>148</v>
      </c>
      <c r="B5" s="15">
        <v>33</v>
      </c>
      <c r="C5" s="15" t="s">
        <v>150</v>
      </c>
      <c r="D5" s="15">
        <v>217.5</v>
      </c>
      <c r="E5" s="15">
        <v>220</v>
      </c>
      <c r="F5" s="15">
        <v>0.58455000000000001</v>
      </c>
      <c r="G5" s="15">
        <v>215</v>
      </c>
      <c r="H5" s="15">
        <v>232.5</v>
      </c>
      <c r="I5" s="15">
        <v>-235</v>
      </c>
      <c r="J5" s="18">
        <v>232.5</v>
      </c>
      <c r="K5" s="18">
        <v>135.90787499999999</v>
      </c>
      <c r="L5" s="18">
        <v>0</v>
      </c>
      <c r="M5" s="19">
        <v>1</v>
      </c>
      <c r="N5" s="19" t="s">
        <v>151</v>
      </c>
    </row>
    <row r="6" spans="1:86" x14ac:dyDescent="0.2">
      <c r="A6" s="2" t="s">
        <v>152</v>
      </c>
      <c r="B6" s="3">
        <v>38</v>
      </c>
      <c r="C6" s="3" t="s">
        <v>150</v>
      </c>
      <c r="D6" s="3">
        <v>236.5</v>
      </c>
      <c r="E6" s="3">
        <v>242</v>
      </c>
      <c r="F6" s="3">
        <v>0.56664999999999999</v>
      </c>
      <c r="G6" s="3">
        <v>185</v>
      </c>
      <c r="H6" s="3">
        <v>197.5</v>
      </c>
      <c r="I6" s="3">
        <v>205</v>
      </c>
      <c r="J6" s="5">
        <v>205</v>
      </c>
      <c r="K6" s="5">
        <v>116.16324999999999</v>
      </c>
      <c r="L6" s="5">
        <v>0</v>
      </c>
      <c r="M6" s="6">
        <v>1</v>
      </c>
      <c r="N6" s="6" t="s">
        <v>153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</row>
    <row r="8" spans="1:86" s="2" customFormat="1" ht="15.75" thickBot="1" x14ac:dyDescent="0.3">
      <c r="A8" s="1"/>
      <c r="B8" s="2" t="s">
        <v>146</v>
      </c>
      <c r="C8" s="3"/>
      <c r="D8" s="3"/>
      <c r="E8" s="3"/>
      <c r="F8" s="3"/>
      <c r="G8" s="3"/>
      <c r="H8" s="3"/>
      <c r="I8" s="3"/>
      <c r="J8" s="5"/>
      <c r="K8" s="5"/>
      <c r="L8" s="5"/>
      <c r="M8" s="6"/>
      <c r="N8" s="6"/>
    </row>
    <row r="9" spans="1:86" ht="15.75" thickBot="1" x14ac:dyDescent="0.25">
      <c r="A9" s="7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28" t="s">
        <v>6</v>
      </c>
      <c r="G9" s="10" t="s">
        <v>11</v>
      </c>
      <c r="H9" s="10" t="s">
        <v>12</v>
      </c>
      <c r="I9" s="10" t="s">
        <v>13</v>
      </c>
      <c r="J9" s="11" t="s">
        <v>14</v>
      </c>
      <c r="K9" s="12" t="s">
        <v>21</v>
      </c>
      <c r="L9" s="12" t="s">
        <v>22</v>
      </c>
      <c r="M9" s="13" t="s">
        <v>23</v>
      </c>
      <c r="N9" s="13" t="s">
        <v>24</v>
      </c>
    </row>
    <row r="10" spans="1:86" x14ac:dyDescent="0.2">
      <c r="A10" s="14" t="s">
        <v>147</v>
      </c>
      <c r="B10" s="15">
        <v>59</v>
      </c>
      <c r="C10" s="15" t="s">
        <v>79</v>
      </c>
      <c r="D10" s="15">
        <v>258</v>
      </c>
      <c r="E10" s="15">
        <v>275</v>
      </c>
      <c r="F10" s="15">
        <v>0.55404999999999993</v>
      </c>
      <c r="G10" s="15">
        <v>231.483</v>
      </c>
      <c r="H10" s="15">
        <v>-253.52900000000002</v>
      </c>
      <c r="I10" s="15">
        <v>303.13249999999999</v>
      </c>
      <c r="J10" s="18">
        <v>303.13249999999999</v>
      </c>
      <c r="K10" s="18">
        <v>76.181874999999991</v>
      </c>
      <c r="L10" s="18">
        <v>100.17916562499998</v>
      </c>
      <c r="M10" s="19">
        <v>3</v>
      </c>
      <c r="N10" s="19" t="s">
        <v>80</v>
      </c>
    </row>
    <row r="11" spans="1:86" s="2" customFormat="1" x14ac:dyDescent="0.2">
      <c r="A11" s="14" t="s">
        <v>148</v>
      </c>
      <c r="B11" s="15">
        <v>33</v>
      </c>
      <c r="C11" s="15" t="s">
        <v>149</v>
      </c>
      <c r="D11" s="15">
        <v>217.5</v>
      </c>
      <c r="E11" s="15">
        <v>220</v>
      </c>
      <c r="F11" s="15">
        <v>0.58455000000000001</v>
      </c>
      <c r="G11" s="15">
        <v>473.98900000000003</v>
      </c>
      <c r="H11" s="15">
        <v>512.56950000000006</v>
      </c>
      <c r="I11" s="15">
        <v>-518.08100000000002</v>
      </c>
      <c r="J11" s="18">
        <v>512.56950000000006</v>
      </c>
      <c r="K11" s="18">
        <v>135.90787499999999</v>
      </c>
      <c r="L11" s="18">
        <v>0</v>
      </c>
      <c r="M11" s="19">
        <v>1</v>
      </c>
      <c r="N11" s="19" t="s">
        <v>154</v>
      </c>
    </row>
    <row r="12" spans="1:86" s="27" customFormat="1" ht="15.75" x14ac:dyDescent="0.2">
      <c r="A12" s="14" t="s">
        <v>148</v>
      </c>
      <c r="B12" s="15">
        <v>33</v>
      </c>
      <c r="C12" s="15" t="s">
        <v>150</v>
      </c>
      <c r="D12" s="15">
        <v>217.5</v>
      </c>
      <c r="E12" s="15">
        <v>220</v>
      </c>
      <c r="F12" s="15">
        <v>0.58455000000000001</v>
      </c>
      <c r="G12" s="15">
        <v>473.98900000000003</v>
      </c>
      <c r="H12" s="15">
        <v>512.56950000000006</v>
      </c>
      <c r="I12" s="15">
        <v>-518.08100000000002</v>
      </c>
      <c r="J12" s="18">
        <v>512.56950000000006</v>
      </c>
      <c r="K12" s="18">
        <v>135.90787499999999</v>
      </c>
      <c r="L12" s="18">
        <v>0</v>
      </c>
      <c r="M12" s="19">
        <v>1</v>
      </c>
      <c r="N12" s="19" t="s">
        <v>151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</row>
    <row r="13" spans="1:86" x14ac:dyDescent="0.2">
      <c r="A13" s="2" t="s">
        <v>152</v>
      </c>
      <c r="B13" s="3">
        <v>38</v>
      </c>
      <c r="C13" s="3" t="s">
        <v>150</v>
      </c>
      <c r="D13" s="3">
        <v>236.5</v>
      </c>
      <c r="E13" s="3">
        <v>242</v>
      </c>
      <c r="F13" s="3">
        <v>0.56664999999999999</v>
      </c>
      <c r="G13" s="3">
        <v>407.851</v>
      </c>
      <c r="H13" s="3">
        <v>435.4085</v>
      </c>
      <c r="I13" s="3">
        <v>451.94300000000004</v>
      </c>
      <c r="J13" s="5">
        <v>451.94300000000004</v>
      </c>
      <c r="K13" s="5">
        <v>116.16324999999999</v>
      </c>
      <c r="L13" s="5">
        <v>0</v>
      </c>
      <c r="M13" s="6">
        <v>1</v>
      </c>
      <c r="N13" s="6" t="s">
        <v>153</v>
      </c>
    </row>
    <row r="14" spans="1:86" s="2" customFormat="1" x14ac:dyDescent="0.2">
      <c r="A14" s="14"/>
      <c r="B14" s="15"/>
      <c r="C14" s="15"/>
      <c r="D14" s="15"/>
      <c r="E14" s="15"/>
      <c r="F14" s="15"/>
      <c r="G14" s="15"/>
      <c r="H14" s="15"/>
      <c r="I14" s="15"/>
      <c r="J14" s="18"/>
      <c r="K14" s="18"/>
      <c r="L14" s="18"/>
      <c r="M14" s="19"/>
      <c r="N14" s="19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</row>
    <row r="15" spans="1:86" s="2" customFormat="1" x14ac:dyDescent="0.2">
      <c r="A15" s="14"/>
      <c r="B15" s="15"/>
      <c r="C15" s="15"/>
      <c r="D15" s="15"/>
      <c r="E15" s="15"/>
      <c r="F15" s="15"/>
      <c r="G15" s="15"/>
      <c r="H15" s="15"/>
      <c r="I15" s="15"/>
      <c r="J15" s="18"/>
      <c r="K15" s="18"/>
      <c r="L15" s="18"/>
      <c r="M15" s="19"/>
      <c r="N15" s="19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</row>
    <row r="23" spans="1:86" s="2" customFormat="1" x14ac:dyDescent="0.2">
      <c r="A23" s="14"/>
      <c r="B23" s="15"/>
      <c r="C23" s="15"/>
      <c r="D23" s="15"/>
      <c r="E23" s="15"/>
      <c r="F23" s="15"/>
      <c r="G23" s="15"/>
      <c r="H23" s="15"/>
      <c r="I23" s="15"/>
      <c r="J23" s="18"/>
      <c r="K23" s="18"/>
      <c r="L23" s="18"/>
      <c r="M23" s="19"/>
      <c r="N23" s="19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</row>
    <row r="25" spans="1:86" x14ac:dyDescent="0.2">
      <c r="A25" s="2"/>
      <c r="B25" s="3"/>
      <c r="C25" s="3"/>
      <c r="D25" s="3"/>
      <c r="E25" s="3"/>
      <c r="F25" s="3"/>
      <c r="G25" s="3"/>
      <c r="H25" s="3"/>
      <c r="I25" s="3"/>
      <c r="J25" s="5"/>
      <c r="K25" s="5"/>
      <c r="L25" s="5"/>
      <c r="M25" s="6"/>
      <c r="N25" s="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30" spans="1:86" x14ac:dyDescent="0.2">
      <c r="A30" s="2"/>
      <c r="B30" s="3"/>
      <c r="C30" s="3"/>
      <c r="D30" s="3"/>
      <c r="E30" s="3"/>
      <c r="F30" s="3"/>
      <c r="G30" s="3"/>
      <c r="H30" s="3"/>
      <c r="I30" s="3"/>
      <c r="J30" s="5"/>
      <c r="K30" s="5"/>
      <c r="L30" s="5"/>
      <c r="M30" s="6"/>
      <c r="N30" s="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</row>
    <row r="33" spans="1:86" ht="15.75" x14ac:dyDescent="0.2">
      <c r="A33" s="27"/>
      <c r="B33" s="29"/>
      <c r="C33" s="29"/>
      <c r="D33" s="29"/>
      <c r="E33" s="29"/>
      <c r="F33" s="29"/>
      <c r="G33" s="29"/>
      <c r="H33" s="29"/>
      <c r="I33" s="29"/>
      <c r="J33" s="30"/>
      <c r="K33" s="30"/>
      <c r="L33" s="30"/>
      <c r="M33" s="31"/>
      <c r="N33" s="31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</row>
    <row r="61" spans="2:14" s="2" customFormat="1" x14ac:dyDescent="0.25">
      <c r="B61" s="3"/>
      <c r="C61" s="3"/>
      <c r="D61" s="3"/>
      <c r="E61" s="3"/>
      <c r="F61" s="3"/>
      <c r="G61" s="3"/>
      <c r="H61" s="3"/>
      <c r="I61" s="3"/>
      <c r="J61" s="5"/>
      <c r="K61" s="5"/>
      <c r="L61" s="5"/>
      <c r="M61" s="6"/>
      <c r="N61" s="6"/>
    </row>
    <row r="93" spans="2:14" s="2" customFormat="1" x14ac:dyDescent="0.25">
      <c r="B93" s="3"/>
      <c r="C93" s="3"/>
      <c r="D93" s="3"/>
      <c r="E93" s="3"/>
      <c r="F93" s="3"/>
      <c r="G93" s="3"/>
      <c r="H93" s="3"/>
      <c r="I93" s="3"/>
      <c r="J93" s="5"/>
      <c r="K93" s="5"/>
      <c r="L93" s="5"/>
      <c r="M93" s="6"/>
      <c r="N93" s="6"/>
    </row>
  </sheetData>
  <conditionalFormatting sqref="G9:I9">
    <cfRule type="cellIs" dxfId="3" priority="4" stopIfTrue="1" operator="equal">
      <formula>#REF!</formula>
    </cfRule>
  </conditionalFormatting>
  <conditionalFormatting sqref="G2:I2">
    <cfRule type="cellIs" dxfId="2" priority="1" stopIfTrue="1" operator="equal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H101"/>
  <sheetViews>
    <sheetView workbookViewId="0">
      <selection activeCell="H10" sqref="H10"/>
    </sheetView>
  </sheetViews>
  <sheetFormatPr defaultRowHeight="15" x14ac:dyDescent="0.2"/>
  <cols>
    <col min="1" max="1" width="18.7109375" style="14" customWidth="1"/>
    <col min="2" max="2" width="5.7109375" style="15" customWidth="1"/>
    <col min="3" max="3" width="14.5703125" style="15" customWidth="1"/>
    <col min="4" max="4" width="6.5703125" style="15" customWidth="1"/>
    <col min="5" max="5" width="7.5703125" style="15" customWidth="1"/>
    <col min="6" max="6" width="10.85546875" style="15" customWidth="1"/>
    <col min="7" max="9" width="7.5703125" style="15" customWidth="1"/>
    <col min="10" max="12" width="9.7109375" style="18" customWidth="1"/>
    <col min="13" max="13" width="11.7109375" style="19" customWidth="1"/>
    <col min="14" max="14" width="13.42578125" style="19" customWidth="1"/>
    <col min="15" max="16384" width="9.140625" style="14"/>
  </cols>
  <sheetData>
    <row r="1" spans="1:86" s="2" customFormat="1" ht="15.75" thickBot="1" x14ac:dyDescent="0.3">
      <c r="A1" s="1">
        <v>43512</v>
      </c>
      <c r="B1" s="2" t="s">
        <v>0</v>
      </c>
      <c r="C1" s="3"/>
      <c r="D1" s="3"/>
      <c r="E1" s="3"/>
      <c r="F1" s="3"/>
      <c r="G1" s="3"/>
      <c r="H1" s="3"/>
      <c r="I1" s="3"/>
      <c r="J1" s="5"/>
      <c r="K1" s="5"/>
      <c r="L1" s="5"/>
      <c r="M1" s="6"/>
      <c r="N1" s="6"/>
    </row>
    <row r="2" spans="1:86" s="32" customFormat="1" ht="26.25" thickBot="1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28" t="s">
        <v>6</v>
      </c>
      <c r="G2" s="10" t="s">
        <v>16</v>
      </c>
      <c r="H2" s="10" t="s">
        <v>17</v>
      </c>
      <c r="I2" s="10" t="s">
        <v>18</v>
      </c>
      <c r="J2" s="11" t="s">
        <v>19</v>
      </c>
      <c r="K2" s="12" t="s">
        <v>21</v>
      </c>
      <c r="L2" s="12" t="s">
        <v>22</v>
      </c>
      <c r="M2" s="13" t="s">
        <v>23</v>
      </c>
      <c r="N2" s="13" t="s">
        <v>24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</row>
    <row r="3" spans="1:86" s="48" customFormat="1" ht="14.25" x14ac:dyDescent="0.2">
      <c r="A3" s="44" t="s">
        <v>155</v>
      </c>
      <c r="B3" s="45">
        <v>71</v>
      </c>
      <c r="C3" s="45" t="s">
        <v>156</v>
      </c>
      <c r="D3" s="45">
        <v>193</v>
      </c>
      <c r="E3" s="45">
        <v>198</v>
      </c>
      <c r="F3" s="45">
        <v>0.62175000000000002</v>
      </c>
      <c r="G3" s="45">
        <v>140</v>
      </c>
      <c r="H3" s="45">
        <v>150</v>
      </c>
      <c r="I3" s="45">
        <v>-157.5</v>
      </c>
      <c r="J3" s="46">
        <v>150</v>
      </c>
      <c r="K3" s="46">
        <v>93.262500000000003</v>
      </c>
      <c r="L3" s="46">
        <v>156.77426250000002</v>
      </c>
      <c r="M3" s="47">
        <v>3</v>
      </c>
      <c r="N3" s="47" t="s">
        <v>157</v>
      </c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</row>
    <row r="4" spans="1:86" s="33" customFormat="1" x14ac:dyDescent="0.2">
      <c r="A4" s="14"/>
      <c r="B4" s="15"/>
      <c r="C4" s="15"/>
      <c r="D4" s="15"/>
      <c r="E4" s="15"/>
      <c r="F4" s="15"/>
      <c r="G4" s="15"/>
      <c r="H4" s="15"/>
      <c r="I4" s="15"/>
      <c r="J4" s="18"/>
      <c r="K4" s="18"/>
      <c r="L4" s="18"/>
      <c r="M4" s="19"/>
      <c r="N4" s="19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</row>
    <row r="5" spans="1:86" s="2" customFormat="1" ht="15.75" thickBot="1" x14ac:dyDescent="0.3">
      <c r="A5" s="1"/>
      <c r="B5" s="2" t="s">
        <v>146</v>
      </c>
      <c r="C5" s="3"/>
      <c r="D5" s="3"/>
      <c r="E5" s="3"/>
      <c r="F5" s="3"/>
      <c r="G5" s="3"/>
      <c r="H5" s="3"/>
      <c r="I5" s="3"/>
      <c r="J5" s="5"/>
      <c r="K5" s="5"/>
      <c r="L5" s="5"/>
      <c r="M5" s="6"/>
      <c r="N5" s="6"/>
    </row>
    <row r="6" spans="1:86" s="32" customFormat="1" ht="26.25" thickBot="1" x14ac:dyDescent="0.25">
      <c r="A6" s="7" t="s">
        <v>1</v>
      </c>
      <c r="B6" s="8" t="s">
        <v>2</v>
      </c>
      <c r="C6" s="9" t="s">
        <v>3</v>
      </c>
      <c r="D6" s="9" t="s">
        <v>4</v>
      </c>
      <c r="E6" s="9" t="s">
        <v>5</v>
      </c>
      <c r="F6" s="28" t="s">
        <v>6</v>
      </c>
      <c r="G6" s="10" t="s">
        <v>16</v>
      </c>
      <c r="H6" s="10" t="s">
        <v>17</v>
      </c>
      <c r="I6" s="10" t="s">
        <v>18</v>
      </c>
      <c r="J6" s="11" t="s">
        <v>19</v>
      </c>
      <c r="K6" s="12" t="s">
        <v>21</v>
      </c>
      <c r="L6" s="12" t="s">
        <v>22</v>
      </c>
      <c r="M6" s="13" t="s">
        <v>23</v>
      </c>
      <c r="N6" s="13" t="s">
        <v>24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</row>
    <row r="7" spans="1:86" s="49" customFormat="1" ht="14.25" x14ac:dyDescent="0.2">
      <c r="A7" s="44" t="s">
        <v>155</v>
      </c>
      <c r="B7" s="45">
        <v>71</v>
      </c>
      <c r="C7" s="45" t="s">
        <v>156</v>
      </c>
      <c r="D7" s="45">
        <v>193</v>
      </c>
      <c r="E7" s="45">
        <v>198</v>
      </c>
      <c r="F7" s="45">
        <v>0.62175000000000002</v>
      </c>
      <c r="G7" s="45">
        <v>308.64400000000001</v>
      </c>
      <c r="H7" s="45">
        <v>330.69</v>
      </c>
      <c r="I7" s="45">
        <v>-347.22450000000003</v>
      </c>
      <c r="J7" s="46">
        <v>330.69</v>
      </c>
      <c r="K7" s="46">
        <v>93.262500000000003</v>
      </c>
      <c r="L7" s="46">
        <v>156.77426250000002</v>
      </c>
      <c r="M7" s="47">
        <v>3</v>
      </c>
      <c r="N7" s="47" t="s">
        <v>157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</row>
    <row r="8" spans="1:86" s="27" customFormat="1" ht="28.5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8"/>
      <c r="K8" s="18"/>
      <c r="L8" s="18"/>
      <c r="M8" s="19"/>
      <c r="N8" s="19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</row>
    <row r="9" spans="1:86" s="33" customFormat="1" x14ac:dyDescent="0.2">
      <c r="A9" s="14"/>
      <c r="B9" s="15"/>
      <c r="C9" s="15"/>
      <c r="D9" s="15"/>
      <c r="E9" s="15"/>
      <c r="F9" s="15"/>
      <c r="G9" s="15"/>
      <c r="H9" s="15"/>
      <c r="I9" s="15"/>
      <c r="J9" s="18"/>
      <c r="K9" s="18"/>
      <c r="L9" s="18"/>
      <c r="M9" s="19"/>
      <c r="N9" s="19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</row>
    <row r="10" spans="1:86" s="33" customForma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8"/>
      <c r="K10" s="18"/>
      <c r="L10" s="18"/>
      <c r="M10" s="19"/>
      <c r="N10" s="19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</row>
    <row r="11" spans="1:86" s="33" customFormat="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8"/>
      <c r="K11" s="18"/>
      <c r="L11" s="18"/>
      <c r="M11" s="19"/>
      <c r="N11" s="19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</row>
    <row r="12" spans="1:86" s="2" customFormat="1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8"/>
      <c r="K12" s="18"/>
      <c r="L12" s="18"/>
      <c r="M12" s="19"/>
      <c r="N12" s="19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</row>
    <row r="13" spans="1:86" s="2" customForma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8"/>
      <c r="K13" s="18"/>
      <c r="L13" s="18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</row>
    <row r="15" spans="1:86" s="2" customFormat="1" x14ac:dyDescent="0.2">
      <c r="A15" s="34"/>
      <c r="B15" s="35"/>
      <c r="C15" s="35"/>
      <c r="D15" s="35"/>
      <c r="E15" s="35"/>
      <c r="F15" s="35"/>
      <c r="G15" s="35"/>
      <c r="H15" s="35"/>
      <c r="I15" s="35"/>
      <c r="J15" s="36"/>
      <c r="K15" s="36"/>
      <c r="L15" s="36"/>
      <c r="M15" s="37"/>
      <c r="N15" s="37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</row>
    <row r="18" spans="1:86" x14ac:dyDescent="0.2">
      <c r="A18" s="32"/>
      <c r="B18" s="38"/>
      <c r="C18" s="38"/>
      <c r="D18" s="38"/>
      <c r="E18" s="38"/>
      <c r="F18" s="38"/>
      <c r="G18" s="38"/>
      <c r="H18" s="38"/>
      <c r="I18" s="38"/>
      <c r="J18" s="39"/>
      <c r="K18" s="39"/>
      <c r="L18" s="39"/>
      <c r="M18" s="40"/>
      <c r="N18" s="40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</row>
    <row r="20" spans="1:86" x14ac:dyDescent="0.2">
      <c r="A20" s="33"/>
      <c r="B20" s="41"/>
      <c r="C20" s="41"/>
      <c r="D20" s="41"/>
      <c r="E20" s="41"/>
      <c r="F20" s="41"/>
      <c r="G20" s="41"/>
      <c r="H20" s="41"/>
      <c r="I20" s="41"/>
      <c r="J20" s="42"/>
      <c r="K20" s="42"/>
      <c r="L20" s="42"/>
      <c r="M20" s="43"/>
      <c r="N20" s="4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</row>
    <row r="24" spans="1:86" ht="15.75" x14ac:dyDescent="0.2">
      <c r="A24" s="27"/>
      <c r="B24" s="29"/>
      <c r="C24" s="29"/>
      <c r="D24" s="29"/>
      <c r="E24" s="29"/>
      <c r="F24" s="29"/>
      <c r="G24" s="29"/>
      <c r="H24" s="29"/>
      <c r="I24" s="29"/>
      <c r="J24" s="30"/>
      <c r="K24" s="30"/>
      <c r="L24" s="30"/>
      <c r="M24" s="31"/>
      <c r="N24" s="31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</row>
    <row r="25" spans="1:86" x14ac:dyDescent="0.2">
      <c r="A25" s="34"/>
      <c r="B25" s="35"/>
      <c r="C25" s="35"/>
      <c r="D25" s="35"/>
      <c r="E25" s="35"/>
      <c r="F25" s="35"/>
      <c r="G25" s="35"/>
      <c r="H25" s="35"/>
      <c r="I25" s="35"/>
      <c r="J25" s="36"/>
      <c r="K25" s="36"/>
      <c r="L25" s="36"/>
      <c r="M25" s="37"/>
      <c r="N25" s="37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</row>
    <row r="26" spans="1:86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6"/>
      <c r="K26" s="36"/>
      <c r="L26" s="36"/>
      <c r="M26" s="37"/>
      <c r="N26" s="37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</row>
    <row r="27" spans="1:86" x14ac:dyDescent="0.2">
      <c r="A27" s="33"/>
      <c r="B27" s="41"/>
      <c r="C27" s="41"/>
      <c r="D27" s="41"/>
      <c r="E27" s="41"/>
      <c r="F27" s="41"/>
      <c r="G27" s="41"/>
      <c r="H27" s="41"/>
      <c r="I27" s="41"/>
      <c r="J27" s="42"/>
      <c r="K27" s="42"/>
      <c r="L27" s="42"/>
      <c r="M27" s="43"/>
      <c r="N27" s="4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</row>
    <row r="29" spans="1:86" x14ac:dyDescent="0.2">
      <c r="A29" s="33"/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3"/>
      <c r="N29" s="4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</row>
    <row r="30" spans="1:86" s="34" customFormat="1" x14ac:dyDescent="0.2">
      <c r="A30" s="14"/>
      <c r="B30" s="15"/>
      <c r="C30" s="15"/>
      <c r="D30" s="15"/>
      <c r="E30" s="15"/>
      <c r="F30" s="15"/>
      <c r="G30" s="15"/>
      <c r="H30" s="15"/>
      <c r="I30" s="15"/>
      <c r="J30" s="18"/>
      <c r="K30" s="18"/>
      <c r="L30" s="18"/>
      <c r="M30" s="19"/>
      <c r="N30" s="19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</row>
    <row r="31" spans="1:86" x14ac:dyDescent="0.2">
      <c r="A31" s="2"/>
      <c r="B31" s="3"/>
      <c r="C31" s="3"/>
      <c r="D31" s="3"/>
      <c r="E31" s="3"/>
      <c r="F31" s="3"/>
      <c r="G31" s="3"/>
      <c r="H31" s="3"/>
      <c r="I31" s="3"/>
      <c r="J31" s="5"/>
      <c r="K31" s="5"/>
      <c r="L31" s="5"/>
      <c r="M31" s="6"/>
      <c r="N31" s="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</row>
    <row r="35" spans="1:86" x14ac:dyDescent="0.2">
      <c r="A35" s="33"/>
      <c r="B35" s="41"/>
      <c r="C35" s="41"/>
      <c r="D35" s="41"/>
      <c r="E35" s="41"/>
      <c r="F35" s="41"/>
      <c r="G35" s="41"/>
      <c r="H35" s="41"/>
      <c r="I35" s="41"/>
      <c r="J35" s="42"/>
      <c r="K35" s="42"/>
      <c r="L35" s="42"/>
      <c r="M35" s="43"/>
      <c r="N35" s="4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</row>
    <row r="43" spans="1:86" x14ac:dyDescent="0.2">
      <c r="A43" s="32"/>
      <c r="B43" s="38"/>
      <c r="C43" s="38"/>
      <c r="D43" s="38"/>
      <c r="E43" s="38"/>
      <c r="F43" s="38"/>
      <c r="G43" s="38"/>
      <c r="H43" s="38"/>
      <c r="I43" s="38"/>
      <c r="J43" s="39"/>
      <c r="K43" s="39"/>
      <c r="L43" s="39"/>
      <c r="M43" s="40"/>
      <c r="N43" s="40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</row>
    <row r="50" spans="1:86" x14ac:dyDescent="0.2">
      <c r="A50" s="2"/>
      <c r="B50" s="3"/>
      <c r="C50" s="3"/>
      <c r="D50" s="3"/>
      <c r="E50" s="3"/>
      <c r="F50" s="3"/>
      <c r="G50" s="3"/>
      <c r="H50" s="3"/>
      <c r="I50" s="3"/>
      <c r="J50" s="5"/>
      <c r="K50" s="5"/>
      <c r="L50" s="5"/>
      <c r="M50" s="6"/>
      <c r="N50" s="6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</row>
    <row r="51" spans="1:86" s="34" customFormat="1" x14ac:dyDescent="0.2">
      <c r="A51" s="14"/>
      <c r="B51" s="15"/>
      <c r="C51" s="15"/>
      <c r="D51" s="15"/>
      <c r="E51" s="15"/>
      <c r="F51" s="15"/>
      <c r="G51" s="15"/>
      <c r="H51" s="15"/>
      <c r="I51" s="15"/>
      <c r="J51" s="18"/>
      <c r="K51" s="18"/>
      <c r="L51" s="18"/>
      <c r="M51" s="19"/>
      <c r="N51" s="19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</row>
    <row r="55" spans="1:86" s="34" customFormat="1" x14ac:dyDescent="0.2">
      <c r="A55" s="33"/>
      <c r="B55" s="41"/>
      <c r="C55" s="41"/>
      <c r="D55" s="41"/>
      <c r="E55" s="41"/>
      <c r="F55" s="41"/>
      <c r="G55" s="41"/>
      <c r="H55" s="41"/>
      <c r="I55" s="41"/>
      <c r="J55" s="42"/>
      <c r="K55" s="42"/>
      <c r="L55" s="42"/>
      <c r="M55" s="43"/>
      <c r="N55" s="4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</row>
    <row r="56" spans="1:86" x14ac:dyDescent="0.2">
      <c r="A56" s="33"/>
      <c r="B56" s="41"/>
      <c r="C56" s="41"/>
      <c r="D56" s="41"/>
      <c r="E56" s="41"/>
      <c r="F56" s="41"/>
      <c r="G56" s="41"/>
      <c r="H56" s="41"/>
      <c r="I56" s="41"/>
      <c r="J56" s="42"/>
      <c r="K56" s="42"/>
      <c r="L56" s="42"/>
      <c r="M56" s="43"/>
      <c r="N56" s="4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</row>
    <row r="59" spans="1:86" x14ac:dyDescent="0.2">
      <c r="A59" s="2"/>
      <c r="B59" s="3"/>
      <c r="C59" s="3"/>
      <c r="D59" s="3"/>
      <c r="E59" s="3"/>
      <c r="F59" s="3"/>
      <c r="G59" s="3"/>
      <c r="H59" s="3"/>
      <c r="I59" s="3"/>
      <c r="J59" s="5"/>
      <c r="K59" s="5"/>
      <c r="L59" s="5"/>
      <c r="M59" s="6"/>
      <c r="N59" s="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</row>
    <row r="88" spans="2:14" s="34" customFormat="1" x14ac:dyDescent="0.2">
      <c r="B88" s="35"/>
      <c r="C88" s="35"/>
      <c r="D88" s="35"/>
      <c r="E88" s="35"/>
      <c r="F88" s="35"/>
      <c r="G88" s="35"/>
      <c r="H88" s="35"/>
      <c r="I88" s="35"/>
      <c r="J88" s="36"/>
      <c r="K88" s="36"/>
      <c r="L88" s="36"/>
      <c r="M88" s="37"/>
      <c r="N88" s="37"/>
    </row>
    <row r="101" spans="2:14" s="2" customFormat="1" x14ac:dyDescent="0.25">
      <c r="B101" s="3"/>
      <c r="C101" s="3"/>
      <c r="D101" s="3"/>
      <c r="E101" s="3"/>
      <c r="F101" s="3"/>
      <c r="G101" s="3"/>
      <c r="H101" s="3"/>
      <c r="I101" s="3"/>
      <c r="J101" s="5"/>
      <c r="K101" s="5"/>
      <c r="L101" s="5"/>
      <c r="M101" s="6"/>
      <c r="N101" s="6"/>
    </row>
  </sheetData>
  <conditionalFormatting sqref="G6:I6">
    <cfRule type="cellIs" dxfId="1" priority="3" stopIfTrue="1" operator="equal">
      <formula>#REF!</formula>
    </cfRule>
  </conditionalFormatting>
  <conditionalFormatting sqref="G2:I2">
    <cfRule type="cellIs" dxfId="0" priority="1" stopIfTrue="1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Full power</vt:lpstr>
      <vt:lpstr>PP only</vt:lpstr>
      <vt:lpstr>Bench only</vt:lpstr>
      <vt:lpstr>DL only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Trinity Schwab</dc:creator>
  <cp:lastModifiedBy>Brian Schwab</cp:lastModifiedBy>
  <dcterms:created xsi:type="dcterms:W3CDTF">2019-02-25T03:31:18Z</dcterms:created>
  <dcterms:modified xsi:type="dcterms:W3CDTF">2019-03-01T00:39:41Z</dcterms:modified>
</cp:coreProperties>
</file>